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11. Отдел прогнозирования доходов\ЗАКРЫТАЯ ПАПКА\НАЛОГОВЫЕ РАСХОДЫ\ОЦЕНКА НАЛОГОВЫХ РАСХОДОВ\2025\!Оценка эффективности за 2024 год\Оценка регион. налоговых льгот за 2024 г\"/>
    </mc:Choice>
  </mc:AlternateContent>
  <xr:revisionPtr revIDLastSave="0" documentId="13_ncr:1_{725CBE60-6DAB-405A-BF5B-5C3D51DD1CA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Налоговые льготы" sheetId="7" r:id="rId1"/>
    <sheet name="Лист1" sheetId="8" r:id="rId2"/>
  </sheets>
  <definedNames>
    <definedName name="_xlnm.Print_Titles" localSheetId="0">'Налоговые льготы'!$4:$5</definedName>
    <definedName name="_xlnm.Print_Area" localSheetId="0">'Налоговые льготы'!$A$1:$M$85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7" i="7" l="1"/>
  <c r="D57" i="7"/>
  <c r="E62" i="7" l="1"/>
  <c r="D62" i="7"/>
  <c r="E51" i="7"/>
  <c r="D51" i="7"/>
  <c r="D28" i="7"/>
  <c r="E28" i="7"/>
  <c r="E7" i="7" l="1"/>
  <c r="D7" i="7" l="1"/>
  <c r="E78" i="7" l="1"/>
  <c r="D83" i="7" l="1"/>
  <c r="D80" i="7"/>
  <c r="D78" i="7"/>
  <c r="E83" i="7" l="1"/>
  <c r="E80" i="7"/>
  <c r="D85" i="7"/>
  <c r="E85" i="7" l="1"/>
</calcChain>
</file>

<file path=xl/sharedStrings.xml><?xml version="1.0" encoding="utf-8"?>
<sst xmlns="http://schemas.openxmlformats.org/spreadsheetml/2006/main" count="854" uniqueCount="255">
  <si>
    <t>2</t>
  </si>
  <si>
    <t>3</t>
  </si>
  <si>
    <t>4</t>
  </si>
  <si>
    <t>Налоговые льготы, предоставляемые субъектом Российской Федерации</t>
  </si>
  <si>
    <t>№ п\п</t>
  </si>
  <si>
    <t>Наименование налога</t>
  </si>
  <si>
    <t>Наименование налоговой льготы</t>
  </si>
  <si>
    <t>Налог на прибыль организаций</t>
  </si>
  <si>
    <t>1.3</t>
  </si>
  <si>
    <t>2.1</t>
  </si>
  <si>
    <t>2.2</t>
  </si>
  <si>
    <t>2.3</t>
  </si>
  <si>
    <t>3.1</t>
  </si>
  <si>
    <t>3.2</t>
  </si>
  <si>
    <t>3.3</t>
  </si>
  <si>
    <t>Налог на имущество организаций</t>
  </si>
  <si>
    <t>НПА, которым установлена льгота (снижение ставки)</t>
  </si>
  <si>
    <t>НПА, которым утверждена методика оценки эффективности</t>
  </si>
  <si>
    <t>Транспортный налог</t>
  </si>
  <si>
    <t>4.1</t>
  </si>
  <si>
    <t>4.2</t>
  </si>
  <si>
    <t>4.3</t>
  </si>
  <si>
    <t>Упрощенная система налогообложения</t>
  </si>
  <si>
    <t>Эффективная / неэффективная льгота (да /нет)</t>
  </si>
  <si>
    <t>Предлагается /не предлагается к отмене</t>
  </si>
  <si>
    <t>Итого</t>
  </si>
  <si>
    <t>Период, за который проведена оценка, дата проведения оценки субъектом Российской Федерации</t>
  </si>
  <si>
    <t>Бюджетный результат  отмены/частичной отмены льготы, тыс.рублей</t>
  </si>
  <si>
    <t>Отчет об оценке эффективности налоговых льгот (пониженных ставок по налогам)</t>
  </si>
  <si>
    <t>Дата принятия нормативного правового акта субъекта Российской Федерации об отмене (план)</t>
  </si>
  <si>
    <t>Дата принятия нормативного правового акта субъекта Российской Федерации об отмене (факт)</t>
  </si>
  <si>
    <t>Налог, взимаемый в связи с применением упрощенной системы налогообложения</t>
  </si>
  <si>
    <t>4.4</t>
  </si>
  <si>
    <t>4.6</t>
  </si>
  <si>
    <t xml:space="preserve"> Общественные организации инвалидов (в том числе созданные как союзы общественных организаций инвалидов),  а также организации, уставный капитал которых полностью состоит из вкладов указанных общественных организаций инвалидов, признаваемые налогоплательщиками транспортного налога по транспортным средствам категорий, определенных пунктами 1-5 статьи 1 
Закона Забайкальского края от 20.11.2008 № 73-ЗЗК</t>
  </si>
  <si>
    <t>Участники Великой Отечественной войны, Герои Советского Союза, Герои Российской Федерации, Герои Социалистического Труда, а также лица, награжденные орденами Славы трех степеней, признаваемые налогоплательщиками транспортного налога по транспортным средствам категорий, определенных пунктами 1, 2 и 5 статьи 1 Закона Забайкальского края от 20.11.2008 № 73-ЗЗК</t>
  </si>
  <si>
    <t>Лица, имеющие право на получение страховой пенсии по старости, лица, достигшие возраста 60 и 55 лет (соответственно мужчины и женщины), лица, соответствующие условиям, необходимым для назначения страховой пенсии по старости в соответствии с законодательством Российской Федерации, действовавшим по состоянию на 31 декабря 2018 года, или инвалиды I и II группы, признаваемые налогоплательщиками транспортного налога по транспортным средствам категорий, определенных подпунктами "а" и "б" пункта 1, пунктом 2, подпунктами "а"и "б" пункта 4 и пунктом 5 статьи 1 Закона Забайкальского края от 20.11.2008 № 73-ЗЗК</t>
  </si>
  <si>
    <t>Постановление  Правительства Забайкальского края от 12 ноября 2019 года № 446 "Об утверждении Порядка формирования перечня налоговых расходов Забайкальского края и Порядка оценки налоговых расходов Забайкальского края"</t>
  </si>
  <si>
    <t>не предлагается к отмене</t>
  </si>
  <si>
    <t>Организации - участники региональных инвестиционных проектов Забайкальского края, включенных в реестр участников региональных инвестиционных проектов Забайкальского края, реализующие региональные инвестиционные проекты Забайкальского края с объемом капитальных вложений в соответствии с инвестиционной декларацией не менее 30 млрд. рублей</t>
  </si>
  <si>
    <t>1.4</t>
  </si>
  <si>
    <t>1.5</t>
  </si>
  <si>
    <t>1.6</t>
  </si>
  <si>
    <t>1.7</t>
  </si>
  <si>
    <t>Инвесторы, реализующие инвестиционные проекты краевого значения</t>
  </si>
  <si>
    <t>Субъекты краевой государственной поддержки иностранных инвестиций в экономику Забайкальского края, реализующие приоритетные инвестиционные проекты Забайкальского края</t>
  </si>
  <si>
    <t>Участники региональных инвестиционных проектов Забайкальского края, реализующие региональные инвестиционные проекты Забайкальского края с объемом капитальных вложений в соответствии с инвестиционной декларацией не менее 30 млрд. рублей</t>
  </si>
  <si>
    <t>2.4</t>
  </si>
  <si>
    <t>2.5</t>
  </si>
  <si>
    <t>2.6</t>
  </si>
  <si>
    <t>2.7</t>
  </si>
  <si>
    <t>2.8</t>
  </si>
  <si>
    <t>_______________________________</t>
  </si>
  <si>
    <t>5</t>
  </si>
  <si>
    <t>4.9</t>
  </si>
  <si>
    <t xml:space="preserve">Налогоплательщики, у которых за соответствующий налоговый (отчетный) период не менее 70 процентов доходов, определяемых в порядке, установленном статьей 346.15 главы 26.2 Налогового кодекса Российской Федерации, составили доходы от осуществления видов экономической деятельности, включенных в один из следующих классов раздела C "Обрабатывающие производства" Общероссийского классификатора видов экономической деятельности </t>
  </si>
  <si>
    <t xml:space="preserve">Налогоплательщики, у которых за соответствующий налоговый (отчетный) период не менее 70 процентов доходов, определяемых в порядке, установленном статьей 346.15 главы 26.2 Налогового кодекса Российской Федерации, составили доходы от осуществления видов экономической деятельности, включенных в группу 38.21 "Обработка и утилизация неопасных отходов" подкласса 38.2 "Обработка и утилизация отходов" класса 38 "Сбор, обработка и утилизация отходов; обработка вторичного сырья" раздела E "Водоснабжение; водоотведение, организация сбора и утилизация отходов, деятельность по ликвидации загрязнений" Общероссийского классификатора видов экономической деятельности </t>
  </si>
  <si>
    <t>Налогоплательщики, являющиеся резидентами индустриальных (промышленных) парков, у которых за соответствующий налоговый (отчетный) период не менее 70 процентов доходов, определяемых в порядке, установленном статьей 346.15 главы 26.2 Налогового кодекса Российской Федерации, составили доходы от осуществления деятельности на территории индустриальных (промышленных) парков</t>
  </si>
  <si>
    <t>Налогоплательщики, являющиеся субъектами государственной поддержки и стимулирования инновационной деятельности, реализующими приоритетные инновационные проекты Забайкальского края, у которых за соответствующий налоговый (отчетный) период не менее 70 процентов доходов, определяемых в порядке, установленном статьей 346.15 главы 26.2 Налогового кодекса Российской Федерации, составили доходы от реализации указанных проектов</t>
  </si>
  <si>
    <t xml:space="preserve">Налогоплательщики, у которых за соответствующий налоговый (отчетный) период не менее 70 процентов доходов, определяемых в порядке, установленном статьей 346.15 главы 26.2 Налогового кодекса Российской Федерации, составили доходы от осуществления вида экономической деятельности, включенного в группу 47.73 "Торговля розничная лекарственными средствами в специализированных магазинах (аптеках)" класса 47 "Торговля розничная, кроме торговли автотранспортными средствами и мотоциклами" раздела G Общероссийского классификатора видов экономической деятельности </t>
  </si>
  <si>
    <t xml:space="preserve">Налогоплательщики, у которых за соответствующий налоговый (отчетный) период не менее 70 процентов доходов, определяемых в порядке, установленном пунктом 346.15 главы 26.2 Налогового кодекса Российской Федерации, составили доходы от осуществления вида экономической деятельности, включенного в подгруппу 47.72.1 "Торговля розничная обувью в специализированных магазинах" класса 47 "Торговля розничная, кроме торговли автотранспортными средствами и мотоциклами" раздела G Общероссийского классификатора видов экономической деятельности </t>
  </si>
  <si>
    <t>Налог, взимаемый в связи с применением патентной системы налогообложения</t>
  </si>
  <si>
    <t>5.1</t>
  </si>
  <si>
    <t>Патентная система налогообложения</t>
  </si>
  <si>
    <t xml:space="preserve">Налогоплательщики - индивидуальные предприниматели, выбравшие объект налогообложения в виде доходов или в виде доходов, уменьшенных на величину расходов, впервые зарегистрированные в качестве индивидуальных предпринимателей  </t>
  </si>
  <si>
    <t xml:space="preserve">Налогоплательщики - индивидуальные предприниматели, применяющие патентную систему налогообложения, впервые зарегистрированные в качестве индивидуальных предпринимателей  </t>
  </si>
  <si>
    <t>нет</t>
  </si>
  <si>
    <t>да</t>
  </si>
  <si>
    <t>невостребована</t>
  </si>
  <si>
    <t>6</t>
  </si>
  <si>
    <t>Земельный налог</t>
  </si>
  <si>
    <t>НПА представительных органов местного самоуправления</t>
  </si>
  <si>
    <t xml:space="preserve">НПА об утверждении Порядков формирования перечня налоговых расходов и оценки налоговых расходов муниципальных образований 
Забайкальского края </t>
  </si>
  <si>
    <t>7</t>
  </si>
  <si>
    <t>Налог на имущество физических лиц</t>
  </si>
  <si>
    <t xml:space="preserve">эффективна </t>
  </si>
  <si>
    <t>6.1</t>
  </si>
  <si>
    <t>6.2</t>
  </si>
  <si>
    <t>Юридические лица: резиденты ТОР "Забайкалье", налогоплательщики, осуществляющие деятельность в отраслях экономики, наиболее пострадавших в условиях ухудшения ситуации в связи с распространением новой коронавирусной инфекции, собственники земельных участков, отнесенных к землям сельскохозяйственного назначения или к землям в составе зон сельскохозяйственного использования в населенных пунктах и используемых для сельскохозяйственного производства</t>
  </si>
  <si>
    <t>Физические лица:  ветераны и инвалиды Великой Отечественной Войны, инвалиды 1 и 2 группы инвалидности, участники ВОВ, вдовы участников ВОВ, одиноко проживающих граждане, достигшие 70-летнего возраста и старше, имеющие доход ниже величины прожиточного минимума, сложившегося для пенсионеров в Забайкальском крае, многодетные семьи, имеющие 3-х и более несовершеннолетних детей и др. социально-незащищенные категории граждан</t>
  </si>
  <si>
    <t xml:space="preserve">НПА мунипципальных обраований об утверждении Порядков формирования перечня налоговых расходов и оценки налоговых расходов муниципальных образований 
Забайкальского края </t>
  </si>
  <si>
    <t>7.1</t>
  </si>
  <si>
    <t>Налогоплательщики - многодетные семьи, соответствующие критериям, установленным статьей 2 Закона Забайкальского края от 29.12.2008 № 107-ЗЗК "О мерах социальной поддержки многодетных семей в Забайкальском крае"</t>
  </si>
  <si>
    <t>Собственники транспортных средств, оснащенных исключительно электрическими двигателями</t>
  </si>
  <si>
    <t>4.10</t>
  </si>
  <si>
    <t>4.11</t>
  </si>
  <si>
    <t>Налогоплательщики, объектом налогообложения которых являются доходы или доходы, уменьшенные на величину расходов, применявшие в 2020 году в отношении осуществляемых ими видов предпринимательской деятельности систему налогообложения в виде ЕНВД для отдельных видов деятельности, в том числе одновременно с УСН, за исключением налогоплательщиков, основным видом деятельности по состоянию на 1 ноября 2020 года,является один из видов экономической деятельности, входящих в группу 47.25 "Торговля розничная напитками в специализированных магазинах" Общероссийского классификатора видов экономической деятельности ОК 029-2014 (КДЕС Ред. 2), утвержденного приказом Федерального агенства по техническому регулированию и метрологии от 31.01.2014 № 14-ст</t>
  </si>
  <si>
    <t xml:space="preserve">Министр финансов Забайкальского края                                                                       </t>
  </si>
  <si>
    <t>В.А.Антропова</t>
  </si>
  <si>
    <t>1.8</t>
  </si>
  <si>
    <t>предлагается к отмене</t>
  </si>
  <si>
    <t>Налогоплательщики, ведущие раздельный учет доходов, при условии, что за предыдущий налоговый период в общем объеме доходов организации не менее 70 процентов доходов составили доходы от осуществления видов экономической деятельности, включенных в один из разделов Общероссийского классификатора видов экономической деятельности ОК 029-2014 (КДЕС Ред. 2), утвержденного приказом Федерального агентства по техническому регулированию и метрологии от 31 января 2014 года № 14-ст</t>
  </si>
  <si>
    <t>Х</t>
  </si>
  <si>
    <t>-</t>
  </si>
  <si>
    <t>4.8</t>
  </si>
  <si>
    <t>4.12</t>
  </si>
  <si>
    <t>4.13</t>
  </si>
  <si>
    <t xml:space="preserve">Организации - участники региональных инвестиционных проектов Забайкальского края, включенные в реестр участников региональных инвестиционных проектов, за исключением организаций-участников региональных инвестиционных проектов Забайкальского края, указанных в части 3¹ статьи 1 Закона Забайкальского края от 01.04.2014 № 946-ЗЗК </t>
  </si>
  <si>
    <t xml:space="preserve">Организации - участники региональных инвестиционных проектов Забайкальского края, включенные в реестр участников региональных инвестиционных проектов Забайкальского края после 1 января 2023 года </t>
  </si>
  <si>
    <t>Организации - участники региональных инвестиционных проектов Забайкальского края, включенные в реестр участников региональных инвестиционных проектов Забайкальского края после 1 января 2023 года, за исключением организаций – участников региональных инвестиционных проектов Забайкальского края, указанных в пунктах 1–3 статьи 1 Закона Забайкальского края от 01.04.2014 № 946-ЗЗК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</t>
  </si>
  <si>
    <t>1.9</t>
  </si>
  <si>
    <t>1.10</t>
  </si>
  <si>
    <t>1.11</t>
  </si>
  <si>
    <t xml:space="preserve">Организации, получившие статус резидента территории опережающего развития в соответствии с Федеральным законом от 29.12.2014 № 473-ФЗ  "О территориях опережающего развития в Российской Федерации", основным видом экономической деятельности которых является добыча полезных ископаемых, или лесозаготовки, или распиловка и строгание древесины, заключившим соглашение об осуществлении деятельности на территории опережающего развития после 1 января 2023 года </t>
  </si>
  <si>
    <t>Организации, имеющие имущество, признаваемое объектом налогообложения в соответствии со статьей 378.2  Налогового кодекса Российской Федерации</t>
  </si>
  <si>
    <t>Участники региональных инвестиционных проектов Забайкальского края, включенные в реестр участников региональных инвестиционных проектов Забайкальского края после 1 января 2023 года, основным видом экономической деятельности которых на момент включения организации в реестр участников региональных инвестиционных проектов Забайкальского края является добыча полезных ископаемых, или лесозаготовки, или распиловка и строгание древесины</t>
  </si>
  <si>
    <t xml:space="preserve">Участники региональных инвестиционных проектов Забайкальского края, включенные в реестр участников региональных инвестиционных проектов Забайкальского края после 1 января 2023 года, за исключением участников региональных инвестиционных проектов Забайкальского края, указанных в пунктах 4 и 5 статьи 4  Закона Забайкальского края от 20.11.2008 № 72-ЗЗК "О налоге на имущество организаций" </t>
  </si>
  <si>
    <t>2.9</t>
  </si>
  <si>
    <t>2.10</t>
  </si>
  <si>
    <t>2.11</t>
  </si>
  <si>
    <t>2.12</t>
  </si>
  <si>
    <t>2.13</t>
  </si>
  <si>
    <t>3.4</t>
  </si>
  <si>
    <t>3.5</t>
  </si>
  <si>
    <t>Закон Забайкальского края от 20.11.2008 № 73-ЗЗК "О транспортном налоге" (ст.3 ч.1 п.7)</t>
  </si>
  <si>
    <t>Налогоплательщики, объектом налогообложения которых являются доходы или доходы, уменьшенные на величину расходов - субъекты малого и среднего предпринимательства, которые признаны социальными предприятиями в соответствии с Федеральным законом от 24 июля 2007 года № 209-ФЗ "О развитии малого и среднего предпринимательства в Российской Федерации" и сведения о признании которых социальными предприятиями содержатся в едином реестре субъектов малого и среднего предпринимательства по состоянию на 31 декабря соответствующего налогового периода.</t>
  </si>
  <si>
    <t xml:space="preserve">Налогоплательщики, осуществляющие один из следующих видов экономической деятельности:
а) раздел C "Обрабатывающие производства":
класс 16 "Обработка древесины и производство изделий из дерева и пробки, кроме мебели, производство изделий из соломки и материалов для плетения";
класс 17 "Производство бумаги и бумажных изделий";
группа 18.11 "Печатание газет";
группа 18.12 "Прочие виды полиграфической деятельности";
класс 21 "Производство лекарственных средств и материалов, применяемых в медицинских целях";
класс 24 "Производство металлургическое";
класс 26 "Производство компьютеров, электронных и оптических изделий";
класс 27 "Производство электрического оборудования";
класс 31 "Производство мебели";
б) раздел I "Деятельность гостиниц и предприятий общественного питания":
группа 56.29 "Деятельность предприятий общественного питания по прочим видам организаций питания";
в) раздел J "Деятельность в области информатизации и связи":
группа 58.13 "Издание газет";
группа 58.14 "Издание журналов и периодических изданий";
группа 59.14 "Деятельность в области демонстрации кинофильмов";
группа 62.01 "Разработка компьютерного программного обеспечения";
группа 62.02 "Деятельность консультативная и работы в области компьютерных технологий";
группа 62.03 "Деятельность по управлению компьютерным оборудованием";
группа 63.11 "Деятельность по обработке данных, предоставление услуг по размещению информации и связанная с этим деятельность";
г) раздел М "Деятельность профессиональная, научная и техническая":
класс 72 "Научные исследования и разработки";
д) раздел N "Деятельность административная и сопутствующие дополнительные услуги":
группа 79.1 "Деятельность туристических агентств и туроператоров";
</t>
  </si>
  <si>
    <t xml:space="preserve">Налогоплательщики, основным видом экономической деятельности является один из видов экономической деятельности, указанных в пункте 1части 5 Закон Забайкальского края от 04.05.2010 № 360-ЗЗК , либо одного из видов экономической деятельности, включенных в классы 13 "Производство текстильных изделий", 14 "Производство одежды", 15 "Производство кожи и изделий из кожи", 28 "Производство машин и оборудования, не включенных в другие группировки", 29 "Производство автотранспортных средств, прицепов и полуприцепов", 30 "Производство прочих транспортных средств и оборудования" раздела C "Обрабатывающие производства" 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</si>
  <si>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
(ст.1¹ ч.5 п.1)</t>
  </si>
  <si>
    <t xml:space="preserve">Организации, получившие статус резидента территории опережающего социально-экономического развития в соответствии с Федеральным законом от 29.12.2014 № 473-ФЗ "О территориях опережающего социально-экономического развития в Российской Федерации", создаваемой на территории монопрофильного муниципального образования Забайкальского края (моногорода) </t>
  </si>
  <si>
    <t>Закон Забайкальского края 
от 24.06.2015 № 1178-ЗЗК    "Об установлении налоговой ставки в размере 0 процентов при применении упрощенной системы налогообложения и (или) патентной системы налогообложения индивидуальными предпринимателями, впервые зарегистрированными и осуществляющими деятельность в производственной, социальной и (или) научной сферах" (ст.3 ч.1)</t>
  </si>
  <si>
    <t>Закон Забайкальского края 
от 24.06.2015 № 1178-ЗЗК    "Об установлении налоговой ставки в размере 0 процентов при применении упрощенной системы налогообложения и (или) патентной системы налогообложения индивидуальными предпринимателями, впервые зарегистрированными и осуществляющими деятельность в производственной, социальной и (или) научной сферах" (ст.2 ч.1)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</si>
  <si>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(ст.1¹ ч.5 п.2)</t>
  </si>
  <si>
    <t>Закон Забайкальского края от 04.05.2010 № 360-ЗЗК "О размерах налоговых ставок для отдельных категорий налогоплательщиков при применении упрощенной системы налогообложения" (ст.1(1) ч.1 п.1, 2)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</si>
  <si>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(ст. 1 ч.2 п.2)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</si>
  <si>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(ст. 1 ч.2 п.1)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</si>
  <si>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(ст.1 ч.1 п.6), (ст. 1 ч.2 п.1(1)</t>
  </si>
  <si>
    <t>Закон Забайкальского края от 04.05.2010 № 360-ЗЗК "О размере налоговой ставки для отдельных категорий налогоплательщиков при применении упрощенной системы налогообложения в случае, если объектом налогообложения являются доходы, уменьшенные на величину расходов"(ст.1 ч.1 п.4)</t>
  </si>
  <si>
    <t>Закон Забайкальского края от 04.05.2010 № 360-ЗЗК (ред. от 18.07.2017) "О размере налоговой ставки для отдельных категорий налогоплательщиков при применении упрощенной системы налогообложения в случае, если объектом налогообложения являются доходы, уменьшенные на величину расходов" (ст.1 ч.1 п.3)</t>
  </si>
  <si>
    <t>Закон Забайкальского края от 04.05.2010 № 360-ЗЗК (ред. от 04.12.2017) "О размере налоговой ставки для отдельных категорий налогоплательщиков при применении упрощенной системы налогообложения в случае, если объектом налогообложения являются доходы, уменьшенные на величину расходов"  (ст.1 ч.1 п.2)</t>
  </si>
  <si>
    <t>Закон Забайкальского края от 04.05.2010 № 360-ЗЗК (ред. от 04.12.2017) "О размере налоговой ставки для отдельных категорий налогоплательщиков при применении упрощенной системы налогообложения в случае, если объектом налогообложения являются доходы, уменьшенные на величину расходов" (ст.1 ч.1 п.1)</t>
  </si>
  <si>
    <t>Закон Забайкальского края от 20.11.2008 года № 73-ЗЗК (ред. от 27.11.2020) "О транспортном налоге"(ст.3 ч.1 п.6)</t>
  </si>
  <si>
    <t>Закон Забайкальского края от 20.11.2008 года № 73-ЗЗК "О транспортном налоге" (ст.3 ч.1 п.2)</t>
  </si>
  <si>
    <t xml:space="preserve"> Закон Забайкальского края от 20.11.2008 года № 73-ЗЗК "О транспортном налоге" (ст.3 ч.1 п.1)</t>
  </si>
  <si>
    <t>Закон Забайкальского края от 20.11.2008 года № 73-ЗЗК "О транспортном налоге" (ст.3 ч.1 п.3)</t>
  </si>
  <si>
    <t>Закон Забайкальского края от 20.11.2008 № 72-ЗЗК "О налоге на имущество организаций" (ст.4 п.10)</t>
  </si>
  <si>
    <t>Закон Забайкальского края от 20.11.2008 № 72-ЗЗК "О налоге на имущество организаций" (ст.4 п.9)</t>
  </si>
  <si>
    <t>Закон Забайкальского края от 20.11.2008 № 72-ЗЗК "О налоге на имущество организаций" (ст.4 п.8)</t>
  </si>
  <si>
    <t xml:space="preserve">Закон Забайкальского края от 20.11.2008 № 72-ЗЗК "О налоге на имущество организаций" (ст.4 п.6)
</t>
  </si>
  <si>
    <t xml:space="preserve">Закон Забайкальского края от 20.11.2008 № 72-ЗЗК "О налоге на имущество организаций" (ст.4 п.5)
</t>
  </si>
  <si>
    <t xml:space="preserve">Закон Забайкальского края от 20.11.2008 № 72-ЗЗК "О налоге на имущество организаций" (ст.4 п.3)
</t>
  </si>
  <si>
    <t xml:space="preserve">Закон Забайкальского края от 20.11.2008 № 72-ЗЗК "О налоге на имущество организаций" (ст.4 п.4)
</t>
  </si>
  <si>
    <t xml:space="preserve">Закон Забайкальского края от 20.11.2008 № 72-ЗЗК "О налоге на имущество организаций" (ст.4 п.2)
</t>
  </si>
  <si>
    <t xml:space="preserve">Закон Забайкальского края от 20.11.2008 № 72-ЗЗК "О налоге на имущество организаций" (ст.4 п.1)
</t>
  </si>
  <si>
    <t xml:space="preserve">Закон Забайкальского края от 20.11.2008 № 72-ЗЗК "О налоге на имущество организаций" (ст.4 п.7)
</t>
  </si>
  <si>
    <t>Закон Забайкальского края от 01.04.2014 № 946-ЗЗК (ред. от 28.12.2022)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(ст.1 п.5)</t>
  </si>
  <si>
    <t>Закон Забайкальского края от 01.04.2014 № 946-ЗЗК (ред. от 28.12.2022)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(ст.1 п.4)</t>
  </si>
  <si>
    <t>4.7</t>
  </si>
  <si>
    <t xml:space="preserve">Объем налоговых льгот за 2023 год </t>
  </si>
  <si>
    <t xml:space="preserve">Объем налоговых льгот за 2024 год </t>
  </si>
  <si>
    <t>за 2024 год</t>
  </si>
  <si>
    <t>Организациям, получившим статус резидента территории опережающего развития в соответствии с Федеральным за-коном от 29 декабря 2014 года № 473-ФЗ "О территориях опережающего развития в Российской Федерации", за исключением организаций – резидентов территории опережающего соци-ально-экономического развития, указанных в пунктах 6–8 статьи 1 Закона Забайкальского края от 01.04.2014 № 946-ЗЗК</t>
  </si>
  <si>
    <t>Организации, получившие статус резидента территории опережающего развития в соответствии с Федеральным законом от 29.12.2014 № 473-ФЗ  "О территориях опережающего развития в Российской Федерации", основным видом экономической деятельности которых является добыча полезных ископаемых, или лесозаготовки, или распиловка и строгание древесины, за исключением организаций - резидентов территории опережающего развития, указанных в пункте 8 статьи 2 Закона Забайкальского края от от 01.04.2014 № 946-ЗЗК</t>
  </si>
  <si>
    <r>
      <t>Закон Забайкальского края  от 01.04.2014г. №946-ЗЗК  (в ред. от 23.11.2022 № 2119-ЗЗК, от 27.11.2024 № 2440-ЗЗК)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</t>
    </r>
    <r>
      <rPr>
        <b/>
        <sz val="11"/>
        <color rgb="FF000000"/>
        <rFont val="Times New Roman"/>
        <family val="1"/>
        <charset val="204"/>
      </rPr>
      <t xml:space="preserve">" </t>
    </r>
    <r>
      <rPr>
        <sz val="11"/>
        <color rgb="FF000000"/>
        <rFont val="Times New Roman"/>
        <family val="1"/>
        <charset val="204"/>
      </rPr>
      <t>(ст.1 п.2)</t>
    </r>
  </si>
  <si>
    <t>Закон Забайкальского края  от 01.04.2014г. №946-ЗЗК (в ред. от 23.11.2022 № 2119-ЗЗК)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 (ст.1 п.1)</t>
  </si>
  <si>
    <t>Закон Забайкальского края от 01.04.2014 № 946-ЗЗК (в ред. от 27.11.2024 № 2440-ЗЗК)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(ст.1 п.4 (1))</t>
  </si>
  <si>
    <t>Закон Забайкальского края от 01.04.2014 № 946-ЗЗК (в ред. от 27.11.2024 № 2440-ЗЗК)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 (ст.1 п.4 (2))</t>
  </si>
  <si>
    <t>Организации - участники РИП Забайкальского края, включенные в реестр участников РИП после 1 января 2025 года</t>
  </si>
  <si>
    <t>Организации - участники РИП Забайкальского края, включенные в реестр участников РИП после 1 января 2025 года, за исключением организаций – участников региональных инвестиционных проектов Забайкальского края, указанных в пунктах 4(2)–4(4) статьи 1 закона края</t>
  </si>
  <si>
    <t>Организации - участники РИП Забайкальского края, включенные в реестр участников РИП после 1 января 2025 года, за исключением организаций – участников региональных инвестиционных проектов Забайкальского края, указанных в пунктах 4(3) и 4(4) статьи 1 закона края</t>
  </si>
  <si>
    <t>Закон Забайкальского края от 01.04.2014 № 946-ЗЗК (в ред. от 27.11.2024 № 2440-ЗЗК)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 (ст.1 п.4 (3))</t>
  </si>
  <si>
    <t>Закон Забайкальского края от 01.04.2014 № 946-ЗЗК (в ред. от 27.11.2024 № 2440-ЗЗК)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 (ст.1 п.4 (4))</t>
  </si>
  <si>
    <t>1.12</t>
  </si>
  <si>
    <t xml:space="preserve">Организации, получившие статус резидента территории опережающего социально-экономического развития в соответствии с Федеральным законом от 29.12.2014  № 473-ФЗ "О территориях опережающего развития в Российской Федерации", на территории монопрофильного муниципального образования Забайкальского края (моногорода) </t>
  </si>
  <si>
    <t>Закон Забайкальского края  от 01.04.2014г. №946-ЗЗК (в ред. от 28.12.2022 № 2141-ЗЗК)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(ст.1 п.8)</t>
  </si>
  <si>
    <t>Закон Забайкальского края  от 01.04.2014г. №946-ЗЗК (в ред. от 28.12.2022 № 2141-ЗЗК)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 (ст.1 п.5)</t>
  </si>
  <si>
    <t>Закон Забайкальского края  от 01.04.2014г. №946-ЗЗК (в ред. от 28.12.2022 № 2141-ЗЗК) 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 (ст.1 п.6)</t>
  </si>
  <si>
    <t>Закон Забайкальского края от 01.04.2014 № 946-ЗЗК  (в ред. от 28.12.2022 № 2141-ЗЗК)
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(ст.1 п.7)</t>
  </si>
  <si>
    <t>1.13</t>
  </si>
  <si>
    <t>1.14</t>
  </si>
  <si>
    <t>1.15</t>
  </si>
  <si>
    <t xml:space="preserve">Организации, получившие статус резидента ТОР после 1 января 2025 года, за исключением организаций - резидентов территории опережающего развития, указанных в пунктах пунктах 7(2) - 8  статьи 1, основным видом экономической деятельности которых является добыча полезных ископаемых
</t>
  </si>
  <si>
    <t>Закон Забайкальского края от 01.04.2014 № 946-ЗЗК (в ред. от 27.11.2024 № 2440-ЗЗК)
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(ст.1 п.7(1))</t>
  </si>
  <si>
    <t>1.16</t>
  </si>
  <si>
    <t>1.17</t>
  </si>
  <si>
    <t>1.18</t>
  </si>
  <si>
    <t>1.19</t>
  </si>
  <si>
    <t>1.20</t>
  </si>
  <si>
    <t>Закон Забайкальского края от 01.04.2014 № 946-ЗЗК (в ред. от 27.11.2024 № 2440-ЗЗК)
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(ст.1 п.7(2))</t>
  </si>
  <si>
    <t>Закон Забайкальского края от 01.04.2014 № 946-ЗЗК (в ред. от 27.11.2024 № 2440-ЗЗК)
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(ст.1 п.7(3))</t>
  </si>
  <si>
    <t>Закон Забайкальского края от 01.04.2014 № 946-ЗЗК (в ред. от 27.11.2024 № 2440-ЗЗК)
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(ст.1 п.7(4))</t>
  </si>
  <si>
    <t>Закон Забайкальского края от 01.04.2014 № 946-ЗЗК (в ред. от 27.11.2024 № 2440-ЗЗК)
"Об установлении пониженных ставок налога на прибыль организаций отдельным категориям налогоплательщиков в части сумм налога на прибыль организаций, зачисляемых в бюджет Забайкальского края" (ст.1 п.7(5))</t>
  </si>
  <si>
    <t xml:space="preserve">Организации, получившие статус резидента ТОР после 1 января 2025 года, за исключением организаций - резидентов территории опережающего развития, указанных в пунктах 7(3), 7(5) и 8 статьи  1, основным видом экономической деятельности которых является добыча и обогащение железных руд, или добыча и первичное обогащение урановых руд, или добыча и первичное обогащение ториевых руд, или добыча и обогащение медной руды, или добыча и обогащение никелевой и кобальтовой руд, или добыча и обогащение алюминийсодержащего сырья (бокситов и нефелин-апатитовых руд), или добыча алюминийсодержащего сырья подземным способом, или добыча и обогащение свинцово-цинковой руды, или добыча и обогащение оловянной руды, или добыча и обогащение титаномагниевого сырья, или добыча и обогащение вольфраммолибденовой руды, или добыча и обогащение руд прочих цветных металлов, или деятельность гостиниц и предприятий общественного питания, или деятельность по финансовой аренде (лизингу/сублизингу), или деятельность административная и сопутствующие дополнительные услуги
</t>
  </si>
  <si>
    <t xml:space="preserve">Организации, получившие статус резидента ТОР после 1 января 2025 года, за исключением организаций - резидентов территории опережающего развития, указанных в пункте 8  статьи 1, основным видом экономической деятельности которых является добыча железных руд открытым способом, или добыча руд цветных металлов, или добыча урановой и ториевой руд, или добыча руд прочих цветных металлов, или добыча алюминийсодержащего сырья открытым способом, или добыча руд и песков драгоценных металлов и руд редких металлов, или добыча руд и песков драгоценных металлов (золота, серебра и металлов платиновой группы)
</t>
  </si>
  <si>
    <t xml:space="preserve">Организации, получившие статус резидента ТОР после 1 января 2025 года, за исключением организаций - резидентов территории опережающего развития, указанных в пункте 8  статьи 1, основным видом экономической деятельности которых является добыча и обогащение руд редких металлов (циркония, тантала, ниобия и т.п.), или добыча прочих полезных ископаемых, или предоставление услуг в области добычи полезных ископаемых
</t>
  </si>
  <si>
    <t xml:space="preserve">Организации, получившие статус резидента ТОР после 1 января 2025 года, за исключением организаций - резидентов территории опережающего развития, указанных в пункте 8  статьи 1, основным видом экономической деятельности которых является обогащение и агломерация железных руд или обогащение нефелин-апатитовых руд.
</t>
  </si>
  <si>
    <t>Закон Забайкальского края от 23.11.2022 № 2120-ЗЗК (в ред. от 10.11.2023 № 2250-ЗЗК) "Об инвестиционном налоговом вычете по налогу на прибыль организаций на территории Забайкальского края" (ст.1 ч.4)</t>
  </si>
  <si>
    <t>Налогоплательщики, имеющие расходы в виде пожертвований, перечисленных государственным и муниципальным учреждениям, осуществляющим виды экономической деятельности, включенные в класс 90 "Деятельность творческая, деятельность в области искусства и организации развлечений", класс 91 "Деятельность библиотек, архивов, музеев и прочих объектов культуры" раздела R "Деятельность в области культуры, спорта, организации досуга и развлечений" Общероссийского классификатора видов экономической деятельности ОК 029-2014 (КДЕС Ред. 2), утвержденного приказом Федерального агентства по техническому регулированию и метрологии от 31 января 2014 года № 14-ст.</t>
  </si>
  <si>
    <t>Закон Забайкальского края от 23.11.2022 № 2120-ЗЗК (в ред. от 10.11.2023 № 2250-ЗЗК) "Об инвестиционном налоговом вычете по налогу на прибыль организаций на территории Забайкальского края" (ст.1(1) ч.3)</t>
  </si>
  <si>
    <t>Налогоплательщики, имеющие расходы в виде стоимости имущества (включая денежные средства), безвозмездно переданного образовательным организациям, указанным в части 2 настоящей статьи, реализующим основные общеобразовательные программы и образовательные программы среднего профессионального образования, имеющие государственную аккредитацию.</t>
  </si>
  <si>
    <t>Закон Забайкальского края от 23.11.2022 № 2120-ЗЗК (в ред. от 10.11.2023 № 2250-ЗЗК) "Об инвестиционном налоговом вычете по налогу на прибыль организаций на территории Забайкальского края" (ст.1(2) ч.3)</t>
  </si>
  <si>
    <t>1.1</t>
  </si>
  <si>
    <t>1.2</t>
  </si>
  <si>
    <t xml:space="preserve">Закон Забайкальского края от 20.11.2008 № 72-ЗЗК (в ред. от 23.11.2022 № 2119-ЗЗК) "О налоге на имущество организаций" (ст.1 ч.2 аб.1)
</t>
  </si>
  <si>
    <t xml:space="preserve">Закон Забайкальского края от 20.11.2008 № 72-ЗЗК (в ред. от 27.11.2023 № 2258-ЗЗК) "О налоге на имущество организаций" (ст.1 ч.2 аб.2)
</t>
  </si>
  <si>
    <t xml:space="preserve">Закон Забайкальского края от 20.11.2008 № 72-ЗЗК (в ред. от 27.11.2023 № 2258-ЗЗК) "О налоге на имущество организаций" (ст.1 ч.2 аб.3)
</t>
  </si>
  <si>
    <t xml:space="preserve">Участники региональных инвестиционных проектов Забайкальского края, за исключением участников региональных инвестиционных проектов Забайкальского края объем капитальных вложений которых не менее 30 млрд. рублей
</t>
  </si>
  <si>
    <t xml:space="preserve">Закон Забайкальского края от 20.11.2008 № 72-ЗЗК "О налоге на имущество организаций" (ст.4 п.6(1))
</t>
  </si>
  <si>
    <t xml:space="preserve">Закон Забайкальского края от 20.11.2008 № 72-ЗЗК "О налоге на имущество организаций" (ст.4 п.6(2))
</t>
  </si>
  <si>
    <t>Участники РИП Забайкальского края, включенные в реестр участников РИП Забайкальского края после 1 января 2025 года</t>
  </si>
  <si>
    <t>Организации, получившие статус резидента территории опережающего социально-экономического развития в соответствии с Федеральным законом от 29.12.2014 № 473-ФЗ "О территориях опережающего развития в Российской Федерации", за исключением резидентов ТОР, указанных в пунктах 7, 9 - 10(3) статьи 4 Закона Забайкальского края от 20.11.2008 № 72-ЗЗК "О налоге на имущество организаций"</t>
  </si>
  <si>
    <t>Организации, получившие статус резидента территории опережающего развития в соответствии с Федеральным законом от 29.12.2014 № 473-ФЗ "О территориях опережающего социально-экономического развития в Российской Федерации", основным видом экономической деятельности которых является добыча полезных ископаемых, или лесозаготовки, или распиловка и строгание древесины, за исключением организаций - резидентов территории опережающего социально-экономического развития, указанных в пунктах 7, 10 - 10(3) статьи 4 Закона Забайкальского края от 20.11.2008 № 72-ЗЗК</t>
  </si>
  <si>
    <t xml:space="preserve">Организации – резиденты территории опережающего развития, заключившие соглашение об осуществлении деятельности на территории опережающего развития после 1 января 2023 года, основным видом экономической деятельности которых является добыча полезных ископаемых, или лесозаготовки, или распиловка и строгание древесины, за исключением организаций – резидентов тер-ритории опережающего развития, указанных в пунктах 7, 10(1) - 10(3) статьи 4 Закона Забайкальского края от 20.11.2008 № 72-ЗЗК "О налоге на имущество организаций" </t>
  </si>
  <si>
    <t>2.14</t>
  </si>
  <si>
    <t>2.15</t>
  </si>
  <si>
    <t>2.16</t>
  </si>
  <si>
    <t>2.17</t>
  </si>
  <si>
    <t>2.18</t>
  </si>
  <si>
    <t>2.19</t>
  </si>
  <si>
    <t>2.20</t>
  </si>
  <si>
    <t>2.21</t>
  </si>
  <si>
    <t>Организации, получившие статус резидента ТОР после 1 января 2025 года,  за исключением организаций - резидентов территории опережающего развития, указанных в пунктах 7, 10(2)  и 10(3) статьи 4</t>
  </si>
  <si>
    <t xml:space="preserve">Организации, получившие статус резидента ТОР после 1 января 2025 года, за исключением организаций - резидентов территории опережающего развития, указанных в пункте 7 статьи 4
</t>
  </si>
  <si>
    <t>Закон Забайкальского края от 20.11.2008 № 72-ЗЗК "О налоге на имущество организаций" (ст.4 п.10(1))</t>
  </si>
  <si>
    <t>Закон Забайкальского края от 20.11.2008 № 72-ЗЗК "О налоге на имущество организаций" (ст.4 п.10(2))</t>
  </si>
  <si>
    <t>Закон Забайкальского края от 20.11.2008 № 72-ЗЗК "О налоге на имущество организаций" (ст.4 п.10(3))</t>
  </si>
  <si>
    <t>Организации, основным видом экономической деятельности которых является деятельность почтовой связи общего пользования</t>
  </si>
  <si>
    <t>Организации, осуществляющие деятельность по управлению фондами, в отношении жилых помещений и машино-мест в многоквартирных домах, в том числе переданных в доверительное управление</t>
  </si>
  <si>
    <t>2.22</t>
  </si>
  <si>
    <t>Закон Забайкальского края от 20.11.2008 № 72-ЗЗК "О налоге на имущество организаций" (ст.4 п.11)</t>
  </si>
  <si>
    <t>Закон Забайкальского края от 20.11.2008 № 72-ЗЗК "О налоге на имущество организаций" (ст.4 п.12)</t>
  </si>
  <si>
    <t>Организации, основным видом экономической деятельности которых является деятельность аэропортовая</t>
  </si>
  <si>
    <t>Организации в отношении имущества, предназначенного для обеспечения деятельности детских железных дорог, расположенного на территории Забайкальского края</t>
  </si>
  <si>
    <t>Закон Забайкальского края от 20.11.2008 № 72-ЗЗК "О налоге на имущество организаций" (ст.4 п.13)</t>
  </si>
  <si>
    <t>Закон Забайкальского края от 20.11.2008 № 72-ЗЗК "О налоге на имущество организаций" (ст.4 п.14)</t>
  </si>
  <si>
    <t>Участники специальной военной операции, признаваемые налогоплательщиками транспортного налога по транспортным средствам категорий, определенных пунктами 1, 2 и 5 статьи 1 Закона Забайкальского края от 20.11.2008 № 73-ЗЗК</t>
  </si>
  <si>
    <t>отменена с 01.01.2025</t>
  </si>
  <si>
    <t>Налогоплательщики, применявшие в 2020 году в отношении осуществляемых ими видов предпринимательской деятельности систему налогообложения в виде единого налога на вмененный доход для отдельных видов деятельности, в том числе одновременно с упрощенной системой налогообложения</t>
  </si>
  <si>
    <t>Закон Забайкальского края от 04.05.2010 № 360-ЗЗК "О размерах налоговых ставок для отдельных категорий налогоплательщиков при применении упрощенной системы налогообложения" (ст.1¹ ч.3¹ п. 1, 2)</t>
  </si>
  <si>
    <t>4.5</t>
  </si>
  <si>
    <t>Налогоплательщики - правообладатели программ для электронных вычислительных машин, включенных в Единый реестр российских программ для электронных вычислительных машин и баз данных, и (или) получивших документ о государственной аккредитации организации, осуществляющей деятельность в области информационных технологий</t>
  </si>
  <si>
    <t>Закон Забайкальского края от 04.05.2010 № 360-ЗЗК "О размерах налоговых ставок для отдельных категорий налогоплательщиков при применении упрощенной системы налогообложения" (ст.1(1)/ч.4/п.1, 2)</t>
  </si>
  <si>
    <t>4.14</t>
  </si>
  <si>
    <t>Налогоплательщики, осуществляющие установленные Законом виды экономической деятельности</t>
  </si>
  <si>
    <t>4.15</t>
  </si>
  <si>
    <t>4.16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</si>
  <si>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(ст.1¹ ч.6 п.1)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</si>
  <si>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(ст.1¹ ч.6 п.2)</t>
  </si>
  <si>
    <t>4.17</t>
  </si>
  <si>
    <t>4.18</t>
  </si>
  <si>
    <t>4.19</t>
  </si>
  <si>
    <t>4.20</t>
  </si>
  <si>
    <t>Первая регистрация на территории Забайкальского края после 1 января 2021 года и постановка на учет в налоговом органе на территории Забайкальского края после 1 января 2021 года в связи с изменением ими места нахождения (места жительства)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</si>
  <si>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(ст.1(2) ч.1 п.1)</t>
  </si>
  <si>
    <t>Снятые с учета в налоговом органе на территории Забайкальского края в связи с изменением ими места нахождения (места жительства) и вновь поставленные на учет в налоговом органе на территории Забайкальского края после 1 января 2022 года в связи с изменением ими места нахождения (места жительства)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</si>
  <si>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(ст.1(2) ч.1 п.2)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</si>
  <si>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(ст.1(2) ч.1 п.3)</t>
  </si>
  <si>
    <t>Налогоплательщики, впервые зарегистрированные после 1 января 2022 года на территориях населенных пунктов Забайкальского края с численностью населения до одной тысячи человек (по данным федерального органа исполнительной власти, осуществляющего функции по формированию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Федерации) и осуществляющие деятельность на территориях указанных населенных пунктов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</si>
  <si>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(ст.1(2) ч.1 п.4)</t>
  </si>
  <si>
    <t>Закон Забайкальского края 
от 04.05.2010 № 360-ЗЗК 
"О размерах налоговых ставок для отдельных категорий налогоплательщиков при применении упрощенной системы налогообложения" (ст.1(2) ч.1 п.5)</t>
  </si>
  <si>
    <t>Налогоплательщики, зарегистрированные и осуществляющие деятельность не менее 2 лет на территориях населенных пунктов Забайкальского края с численностью населения до одной тысячи человек (по данным федерального органа исполнительной власти, осуществляющего функции по формированию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Федерации)</t>
  </si>
  <si>
    <t>Физические лица, зарегистрированные в качестве индивидуальных предпринимателей в 2022 и 2023 годах, ранее прекратившие свою деятельность в качестве индивидуальных предпринимателей в период с 1 апреля 2020 года по 31 декабря 2021 года, за исключением индивидуальных предпринимателей, прекративших деятельность в принудительном порядке по решению суда</t>
  </si>
  <si>
    <t>Закон не применяется с 1 января 2027 года</t>
  </si>
  <si>
    <t>эффективна - 7 МО</t>
  </si>
  <si>
    <t>не эффективна - 4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</si>
</sst>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0" fontId="14" fillId="0" borderId="0"/>
  </cellStyleXfs>
  <cellXfs count="14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1" fillId="0" borderId="0" xfId="0" applyFont="1" applyFill="1"/>
    <xf numFmtId="0" fontId="0" fillId="0" borderId="0" xfId="0" applyFill="1"/>
    <xf numFmtId="0" fontId="1" fillId="0" borderId="0" xfId="0" applyFont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indent="6"/>
    </xf>
    <xf numFmtId="0" fontId="4" fillId="0" borderId="0" xfId="0" applyFont="1" applyFill="1" applyBorder="1"/>
    <xf numFmtId="0" fontId="2" fillId="0" borderId="0" xfId="0" applyFont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7" xfId="0" applyBorder="1"/>
    <xf numFmtId="49" fontId="1" fillId="0" borderId="8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9" xfId="0" applyBorder="1"/>
    <xf numFmtId="0" fontId="2" fillId="0" borderId="0" xfId="0" applyFont="1" applyAlignment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/>
    <xf numFmtId="3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/>
    <xf numFmtId="0" fontId="0" fillId="3" borderId="0" xfId="0" applyFill="1" applyBorder="1"/>
    <xf numFmtId="0" fontId="0" fillId="3" borderId="9" xfId="0" applyFill="1" applyBorder="1"/>
    <xf numFmtId="0" fontId="1" fillId="2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13" xfId="0" applyFont="1" applyFill="1" applyBorder="1"/>
    <xf numFmtId="0" fontId="1" fillId="0" borderId="13" xfId="0" applyFont="1" applyFill="1" applyBorder="1"/>
    <xf numFmtId="0" fontId="1" fillId="0" borderId="12" xfId="0" applyFont="1" applyFill="1" applyBorder="1"/>
    <xf numFmtId="0" fontId="1" fillId="0" borderId="13" xfId="0" applyFont="1" applyFill="1" applyBorder="1" applyAlignment="1">
      <alignment vertical="center"/>
    </xf>
    <xf numFmtId="0" fontId="1" fillId="0" borderId="19" xfId="0" applyFont="1" applyBorder="1"/>
    <xf numFmtId="0" fontId="0" fillId="0" borderId="0" xfId="0" applyFill="1" applyBorder="1"/>
    <xf numFmtId="0" fontId="7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21" xfId="0" applyFont="1" applyFill="1" applyBorder="1"/>
    <xf numFmtId="49" fontId="1" fillId="0" borderId="8" xfId="0" applyNumberFormat="1" applyFont="1" applyBorder="1" applyAlignment="1">
      <alignment horizontal="center" vertical="center" wrapText="1"/>
    </xf>
    <xf numFmtId="0" fontId="1" fillId="0" borderId="21" xfId="0" applyFont="1" applyFill="1" applyBorder="1"/>
    <xf numFmtId="0" fontId="7" fillId="0" borderId="2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vertical="center"/>
    </xf>
    <xf numFmtId="49" fontId="1" fillId="0" borderId="22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0" fontId="1" fillId="0" borderId="23" xfId="0" applyFont="1" applyBorder="1"/>
    <xf numFmtId="3" fontId="1" fillId="0" borderId="17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wrapText="1"/>
    </xf>
    <xf numFmtId="0" fontId="10" fillId="3" borderId="25" xfId="0" applyFont="1" applyFill="1" applyBorder="1" applyAlignment="1">
      <alignment horizontal="center" vertical="center" wrapText="1"/>
    </xf>
    <xf numFmtId="0" fontId="10" fillId="0" borderId="25" xfId="0" applyNumberFormat="1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3" fontId="1" fillId="0" borderId="25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/>
    </xf>
    <xf numFmtId="0" fontId="1" fillId="0" borderId="18" xfId="0" applyFont="1" applyFill="1" applyBorder="1"/>
    <xf numFmtId="0" fontId="1" fillId="0" borderId="26" xfId="0" applyFont="1" applyFill="1" applyBorder="1"/>
    <xf numFmtId="0" fontId="1" fillId="0" borderId="1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0" fillId="0" borderId="7" xfId="0" applyFill="1" applyBorder="1"/>
    <xf numFmtId="0" fontId="7" fillId="0" borderId="1" xfId="0" applyFont="1" applyFill="1" applyBorder="1" applyAlignment="1">
      <alignment horizontal="center" vertical="center" wrapText="1"/>
    </xf>
    <xf numFmtId="14" fontId="1" fillId="0" borderId="21" xfId="0" applyNumberFormat="1" applyFont="1" applyFill="1" applyBorder="1"/>
    <xf numFmtId="14" fontId="1" fillId="0" borderId="2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S107"/>
  <sheetViews>
    <sheetView tabSelected="1" view="pageBreakPreview" topLeftCell="B1" zoomScale="30" zoomScaleNormal="60" zoomScaleSheetLayoutView="30" workbookViewId="0">
      <pane ySplit="6" topLeftCell="A79" activePane="bottomLeft" state="frozen"/>
      <selection activeCell="B1" sqref="B1"/>
      <selection pane="bottomLeft" activeCell="D81" sqref="D81"/>
    </sheetView>
  </sheetViews>
  <sheetFormatPr defaultRowHeight="15" x14ac:dyDescent="0.25"/>
  <cols>
    <col min="1" max="1" width="9.85546875" style="17" bestFit="1" customWidth="1"/>
    <col min="2" max="2" width="21.5703125" style="31" customWidth="1"/>
    <col min="3" max="3" width="56.42578125" style="3" customWidth="1"/>
    <col min="4" max="5" width="11.7109375" style="3" customWidth="1"/>
    <col min="6" max="6" width="35" style="9" customWidth="1"/>
    <col min="7" max="7" width="31.140625" style="9" customWidth="1"/>
    <col min="8" max="9" width="16.42578125" style="3" customWidth="1"/>
    <col min="10" max="10" width="14.85546875" style="3" customWidth="1"/>
    <col min="11" max="11" width="15.140625" style="3" customWidth="1"/>
    <col min="12" max="12" width="14.7109375" style="3" customWidth="1"/>
    <col min="13" max="13" width="14.140625" style="3" customWidth="1"/>
    <col min="14" max="22" width="9.140625" style="4"/>
    <col min="23" max="149" width="9.140625" style="21"/>
  </cols>
  <sheetData>
    <row r="1" spans="1:149" ht="19.5" customHeight="1" x14ac:dyDescent="0.25">
      <c r="C1" s="14"/>
      <c r="D1" s="14"/>
      <c r="E1" s="14"/>
      <c r="F1" s="28"/>
      <c r="G1" s="28"/>
      <c r="H1" s="14"/>
      <c r="J1" s="23"/>
      <c r="L1" s="14"/>
      <c r="M1" s="23"/>
    </row>
    <row r="2" spans="1:149" ht="20.25" customHeight="1" x14ac:dyDescent="0.25">
      <c r="B2" s="98" t="s">
        <v>28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149" ht="18.75" thickBot="1" x14ac:dyDescent="0.3">
      <c r="C3" s="70"/>
      <c r="D3" s="70"/>
      <c r="E3" s="70"/>
      <c r="F3" s="71"/>
      <c r="G3" s="71"/>
      <c r="H3" s="72"/>
      <c r="I3" s="72"/>
      <c r="J3" s="72"/>
      <c r="K3" s="72"/>
    </row>
    <row r="4" spans="1:149" ht="159" customHeight="1" x14ac:dyDescent="0.25">
      <c r="A4" s="74" t="s">
        <v>4</v>
      </c>
      <c r="B4" s="75" t="s">
        <v>5</v>
      </c>
      <c r="C4" s="76" t="s">
        <v>6</v>
      </c>
      <c r="D4" s="77" t="s">
        <v>148</v>
      </c>
      <c r="E4" s="78" t="s">
        <v>149</v>
      </c>
      <c r="F4" s="79" t="s">
        <v>16</v>
      </c>
      <c r="G4" s="79" t="s">
        <v>17</v>
      </c>
      <c r="H4" s="79" t="s">
        <v>26</v>
      </c>
      <c r="I4" s="79" t="s">
        <v>23</v>
      </c>
      <c r="J4" s="79" t="s">
        <v>24</v>
      </c>
      <c r="K4" s="75" t="s">
        <v>27</v>
      </c>
      <c r="L4" s="80" t="s">
        <v>29</v>
      </c>
      <c r="M4" s="81" t="s">
        <v>30</v>
      </c>
      <c r="V4" s="21"/>
    </row>
    <row r="5" spans="1:149" x14ac:dyDescent="0.25">
      <c r="A5" s="82">
        <v>1</v>
      </c>
      <c r="B5" s="32">
        <v>2</v>
      </c>
      <c r="C5" s="1">
        <v>3</v>
      </c>
      <c r="D5" s="1">
        <v>4</v>
      </c>
      <c r="E5" s="1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62">
        <v>12</v>
      </c>
      <c r="M5" s="83">
        <v>13</v>
      </c>
      <c r="V5" s="21"/>
    </row>
    <row r="6" spans="1:149" ht="15.75" customHeight="1" thickBot="1" x14ac:dyDescent="0.3">
      <c r="A6" s="84"/>
      <c r="B6" s="102" t="s">
        <v>3</v>
      </c>
      <c r="C6" s="102"/>
      <c r="D6" s="60"/>
      <c r="E6" s="60"/>
      <c r="F6" s="60"/>
      <c r="G6" s="60"/>
      <c r="H6" s="37"/>
      <c r="I6" s="38"/>
      <c r="J6" s="38"/>
      <c r="K6" s="37"/>
      <c r="L6" s="63"/>
      <c r="M6" s="85"/>
      <c r="V6" s="21"/>
    </row>
    <row r="7" spans="1:149" s="19" customFormat="1" ht="15" customHeight="1" x14ac:dyDescent="0.25">
      <c r="A7" s="86">
        <v>1</v>
      </c>
      <c r="B7" s="99" t="s">
        <v>7</v>
      </c>
      <c r="C7" s="99"/>
      <c r="D7" s="34">
        <f>D8+D9+D16+D17+D18</f>
        <v>10447948.4</v>
      </c>
      <c r="E7" s="34">
        <f>E8+E9+E16+E17+E18+E10+E11+E19</f>
        <v>5935811</v>
      </c>
      <c r="F7" s="39"/>
      <c r="G7" s="39"/>
      <c r="H7" s="35"/>
      <c r="I7" s="40"/>
      <c r="J7" s="40"/>
      <c r="K7" s="35"/>
      <c r="L7" s="64"/>
      <c r="M7" s="87"/>
      <c r="N7" s="4"/>
      <c r="O7" s="4"/>
      <c r="P7" s="4"/>
      <c r="Q7" s="4"/>
      <c r="R7" s="4"/>
      <c r="S7" s="4"/>
      <c r="T7" s="4"/>
      <c r="U7" s="4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</row>
    <row r="8" spans="1:149" s="21" customFormat="1" ht="174.75" customHeight="1" x14ac:dyDescent="0.25">
      <c r="A8" s="20" t="s">
        <v>191</v>
      </c>
      <c r="B8" s="2" t="s">
        <v>7</v>
      </c>
      <c r="C8" s="27" t="s">
        <v>39</v>
      </c>
      <c r="D8" s="44">
        <v>9296602.4000000004</v>
      </c>
      <c r="E8" s="44">
        <v>4480232</v>
      </c>
      <c r="F8" s="27" t="s">
        <v>153</v>
      </c>
      <c r="G8" s="27" t="s">
        <v>37</v>
      </c>
      <c r="H8" s="1" t="s">
        <v>150</v>
      </c>
      <c r="I8" s="47" t="s">
        <v>66</v>
      </c>
      <c r="J8" s="48" t="s">
        <v>38</v>
      </c>
      <c r="K8" s="1" t="s">
        <v>93</v>
      </c>
      <c r="L8" s="1" t="s">
        <v>93</v>
      </c>
      <c r="M8" s="1" t="s">
        <v>93</v>
      </c>
      <c r="N8" s="4"/>
      <c r="O8" s="4"/>
      <c r="P8" s="4"/>
      <c r="Q8" s="4"/>
      <c r="R8" s="4"/>
      <c r="S8" s="4"/>
      <c r="T8" s="4"/>
      <c r="U8" s="4"/>
    </row>
    <row r="9" spans="1:149" s="21" customFormat="1" ht="161.25" customHeight="1" x14ac:dyDescent="0.25">
      <c r="A9" s="20" t="s">
        <v>192</v>
      </c>
      <c r="B9" s="2" t="s">
        <v>7</v>
      </c>
      <c r="C9" s="27" t="s">
        <v>97</v>
      </c>
      <c r="D9" s="44">
        <v>0</v>
      </c>
      <c r="E9" s="44">
        <v>0</v>
      </c>
      <c r="F9" s="27" t="s">
        <v>154</v>
      </c>
      <c r="G9" s="27" t="s">
        <v>37</v>
      </c>
      <c r="H9" s="1" t="s">
        <v>150</v>
      </c>
      <c r="I9" s="47" t="s">
        <v>68</v>
      </c>
      <c r="J9" s="48" t="s">
        <v>38</v>
      </c>
      <c r="K9" s="1" t="s">
        <v>93</v>
      </c>
      <c r="L9" s="1" t="s">
        <v>93</v>
      </c>
      <c r="M9" s="1" t="s">
        <v>93</v>
      </c>
      <c r="N9" s="4"/>
      <c r="O9" s="4"/>
      <c r="P9" s="4"/>
      <c r="Q9" s="4"/>
      <c r="R9" s="4"/>
      <c r="S9" s="4"/>
      <c r="T9" s="4"/>
      <c r="U9" s="4"/>
    </row>
    <row r="10" spans="1:149" s="21" customFormat="1" ht="160.5" customHeight="1" x14ac:dyDescent="0.25">
      <c r="A10" s="20" t="s">
        <v>8</v>
      </c>
      <c r="B10" s="2" t="s">
        <v>7</v>
      </c>
      <c r="C10" s="27" t="s">
        <v>98</v>
      </c>
      <c r="D10" s="46">
        <v>0</v>
      </c>
      <c r="E10" s="46">
        <v>0</v>
      </c>
      <c r="F10" s="27" t="s">
        <v>146</v>
      </c>
      <c r="G10" s="27" t="s">
        <v>37</v>
      </c>
      <c r="H10" s="1" t="s">
        <v>150</v>
      </c>
      <c r="I10" s="47" t="s">
        <v>68</v>
      </c>
      <c r="J10" s="48" t="s">
        <v>38</v>
      </c>
      <c r="K10" s="1" t="s">
        <v>93</v>
      </c>
      <c r="L10" s="1" t="s">
        <v>93</v>
      </c>
      <c r="M10" s="1" t="s">
        <v>93</v>
      </c>
      <c r="N10" s="4"/>
      <c r="O10" s="4"/>
      <c r="P10" s="4"/>
      <c r="Q10" s="4"/>
      <c r="R10" s="4"/>
      <c r="S10" s="4"/>
      <c r="T10" s="4"/>
      <c r="U10" s="4"/>
    </row>
    <row r="11" spans="1:149" s="21" customFormat="1" ht="180" x14ac:dyDescent="0.25">
      <c r="A11" s="20" t="s">
        <v>40</v>
      </c>
      <c r="B11" s="2" t="s">
        <v>7</v>
      </c>
      <c r="C11" s="27" t="s">
        <v>99</v>
      </c>
      <c r="D11" s="46">
        <v>0</v>
      </c>
      <c r="E11" s="46">
        <v>0</v>
      </c>
      <c r="F11" s="27" t="s">
        <v>145</v>
      </c>
      <c r="G11" s="27" t="s">
        <v>37</v>
      </c>
      <c r="H11" s="1" t="s">
        <v>150</v>
      </c>
      <c r="I11" s="47" t="s">
        <v>68</v>
      </c>
      <c r="J11" s="48" t="s">
        <v>38</v>
      </c>
      <c r="K11" s="35"/>
      <c r="L11" s="64"/>
      <c r="M11" s="87"/>
      <c r="N11" s="4"/>
      <c r="O11" s="4"/>
      <c r="P11" s="4"/>
      <c r="Q11" s="4"/>
      <c r="R11" s="4"/>
      <c r="S11" s="4"/>
      <c r="T11" s="4"/>
      <c r="U11" s="4"/>
    </row>
    <row r="12" spans="1:149" s="21" customFormat="1" ht="160.5" customHeight="1" x14ac:dyDescent="0.25">
      <c r="A12" s="20" t="s">
        <v>41</v>
      </c>
      <c r="B12" s="2" t="s">
        <v>7</v>
      </c>
      <c r="C12" s="27" t="s">
        <v>158</v>
      </c>
      <c r="D12" s="46" t="s">
        <v>92</v>
      </c>
      <c r="E12" s="46" t="s">
        <v>92</v>
      </c>
      <c r="F12" s="27" t="s">
        <v>155</v>
      </c>
      <c r="G12" s="27" t="s">
        <v>37</v>
      </c>
      <c r="H12" s="1" t="s">
        <v>93</v>
      </c>
      <c r="I12" s="1" t="s">
        <v>93</v>
      </c>
      <c r="J12" s="1" t="s">
        <v>93</v>
      </c>
      <c r="K12" s="1" t="s">
        <v>93</v>
      </c>
      <c r="L12" s="1" t="s">
        <v>93</v>
      </c>
      <c r="M12" s="1" t="s">
        <v>93</v>
      </c>
      <c r="N12" s="4"/>
      <c r="O12" s="4"/>
      <c r="P12" s="4"/>
      <c r="Q12" s="4"/>
      <c r="R12" s="4"/>
      <c r="S12" s="4"/>
      <c r="T12" s="4"/>
      <c r="U12" s="4"/>
    </row>
    <row r="13" spans="1:149" s="21" customFormat="1" ht="160.5" customHeight="1" x14ac:dyDescent="0.25">
      <c r="A13" s="20" t="s">
        <v>42</v>
      </c>
      <c r="B13" s="2" t="s">
        <v>7</v>
      </c>
      <c r="C13" s="27" t="s">
        <v>159</v>
      </c>
      <c r="D13" s="46" t="s">
        <v>92</v>
      </c>
      <c r="E13" s="46" t="s">
        <v>92</v>
      </c>
      <c r="F13" s="27" t="s">
        <v>156</v>
      </c>
      <c r="G13" s="27" t="s">
        <v>37</v>
      </c>
      <c r="H13" s="1" t="s">
        <v>93</v>
      </c>
      <c r="I13" s="1" t="s">
        <v>93</v>
      </c>
      <c r="J13" s="1" t="s">
        <v>93</v>
      </c>
      <c r="K13" s="1" t="s">
        <v>93</v>
      </c>
      <c r="L13" s="1" t="s">
        <v>93</v>
      </c>
      <c r="M13" s="1" t="s">
        <v>93</v>
      </c>
      <c r="N13" s="4"/>
      <c r="O13" s="4"/>
      <c r="P13" s="4"/>
      <c r="Q13" s="4"/>
      <c r="R13" s="4"/>
      <c r="S13" s="4"/>
      <c r="T13" s="4"/>
      <c r="U13" s="4"/>
    </row>
    <row r="14" spans="1:149" s="21" customFormat="1" ht="160.5" customHeight="1" x14ac:dyDescent="0.25">
      <c r="A14" s="20" t="s">
        <v>43</v>
      </c>
      <c r="B14" s="2" t="s">
        <v>7</v>
      </c>
      <c r="C14" s="27" t="s">
        <v>157</v>
      </c>
      <c r="D14" s="46" t="s">
        <v>92</v>
      </c>
      <c r="E14" s="46" t="s">
        <v>92</v>
      </c>
      <c r="F14" s="27" t="s">
        <v>160</v>
      </c>
      <c r="G14" s="27" t="s">
        <v>37</v>
      </c>
      <c r="H14" s="1" t="s">
        <v>93</v>
      </c>
      <c r="I14" s="1" t="s">
        <v>93</v>
      </c>
      <c r="J14" s="1" t="s">
        <v>93</v>
      </c>
      <c r="K14" s="1" t="s">
        <v>93</v>
      </c>
      <c r="L14" s="1" t="s">
        <v>93</v>
      </c>
      <c r="M14" s="1" t="s">
        <v>93</v>
      </c>
      <c r="N14" s="4"/>
      <c r="O14" s="4"/>
      <c r="P14" s="4"/>
      <c r="Q14" s="4"/>
      <c r="R14" s="4"/>
      <c r="S14" s="4"/>
      <c r="T14" s="4"/>
      <c r="U14" s="4"/>
    </row>
    <row r="15" spans="1:149" s="21" customFormat="1" ht="160.5" customHeight="1" x14ac:dyDescent="0.25">
      <c r="A15" s="20" t="s">
        <v>89</v>
      </c>
      <c r="B15" s="2" t="s">
        <v>7</v>
      </c>
      <c r="C15" s="27" t="s">
        <v>157</v>
      </c>
      <c r="D15" s="46" t="s">
        <v>92</v>
      </c>
      <c r="E15" s="46" t="s">
        <v>92</v>
      </c>
      <c r="F15" s="27" t="s">
        <v>161</v>
      </c>
      <c r="G15" s="27" t="s">
        <v>37</v>
      </c>
      <c r="H15" s="1" t="s">
        <v>93</v>
      </c>
      <c r="I15" s="1" t="s">
        <v>93</v>
      </c>
      <c r="J15" s="1" t="s">
        <v>93</v>
      </c>
      <c r="K15" s="1" t="s">
        <v>93</v>
      </c>
      <c r="L15" s="1" t="s">
        <v>93</v>
      </c>
      <c r="M15" s="1" t="s">
        <v>93</v>
      </c>
      <c r="N15" s="4"/>
      <c r="O15" s="4"/>
      <c r="P15" s="4"/>
      <c r="Q15" s="4"/>
      <c r="R15" s="4"/>
      <c r="S15" s="4"/>
      <c r="T15" s="4"/>
      <c r="U15" s="4"/>
    </row>
    <row r="16" spans="1:149" s="21" customFormat="1" ht="168.75" customHeight="1" x14ac:dyDescent="0.25">
      <c r="A16" s="20" t="s">
        <v>100</v>
      </c>
      <c r="B16" s="2" t="s">
        <v>7</v>
      </c>
      <c r="C16" s="27" t="s">
        <v>163</v>
      </c>
      <c r="D16" s="44">
        <v>0</v>
      </c>
      <c r="E16" s="44">
        <v>0</v>
      </c>
      <c r="F16" s="47" t="s">
        <v>164</v>
      </c>
      <c r="G16" s="27" t="s">
        <v>37</v>
      </c>
      <c r="H16" s="1" t="s">
        <v>150</v>
      </c>
      <c r="I16" s="47" t="s">
        <v>68</v>
      </c>
      <c r="J16" s="48" t="s">
        <v>38</v>
      </c>
      <c r="K16" s="1" t="s">
        <v>93</v>
      </c>
      <c r="L16" s="1" t="s">
        <v>93</v>
      </c>
      <c r="M16" s="1" t="s">
        <v>93</v>
      </c>
      <c r="N16" s="4"/>
      <c r="O16" s="4"/>
      <c r="P16" s="4"/>
      <c r="Q16" s="4"/>
      <c r="R16" s="4"/>
      <c r="S16" s="4"/>
      <c r="T16" s="4"/>
      <c r="U16" s="4"/>
    </row>
    <row r="17" spans="1:149" s="21" customFormat="1" ht="150" x14ac:dyDescent="0.25">
      <c r="A17" s="20" t="s">
        <v>101</v>
      </c>
      <c r="B17" s="2" t="s">
        <v>7</v>
      </c>
      <c r="C17" s="27" t="s">
        <v>151</v>
      </c>
      <c r="D17" s="44">
        <v>97039</v>
      </c>
      <c r="E17" s="44">
        <v>293939</v>
      </c>
      <c r="F17" s="108" t="s">
        <v>165</v>
      </c>
      <c r="G17" s="27" t="s">
        <v>37</v>
      </c>
      <c r="H17" s="1" t="s">
        <v>150</v>
      </c>
      <c r="I17" s="40" t="s">
        <v>67</v>
      </c>
      <c r="J17" s="48" t="s">
        <v>38</v>
      </c>
      <c r="K17" s="1" t="s">
        <v>93</v>
      </c>
      <c r="L17" s="1" t="s">
        <v>93</v>
      </c>
      <c r="M17" s="1" t="s">
        <v>93</v>
      </c>
      <c r="N17" s="4"/>
      <c r="O17" s="4"/>
      <c r="P17" s="4"/>
      <c r="Q17" s="4"/>
      <c r="R17" s="4"/>
      <c r="S17" s="4"/>
      <c r="T17" s="4"/>
      <c r="U17" s="4"/>
    </row>
    <row r="18" spans="1:149" s="21" customFormat="1" ht="150" x14ac:dyDescent="0.25">
      <c r="A18" s="20" t="s">
        <v>102</v>
      </c>
      <c r="B18" s="2" t="s">
        <v>7</v>
      </c>
      <c r="C18" s="27" t="s">
        <v>152</v>
      </c>
      <c r="D18" s="44">
        <v>1054307</v>
      </c>
      <c r="E18" s="44">
        <v>1009763</v>
      </c>
      <c r="F18" s="108" t="s">
        <v>166</v>
      </c>
      <c r="G18" s="27" t="s">
        <v>37</v>
      </c>
      <c r="H18" s="1" t="s">
        <v>150</v>
      </c>
      <c r="I18" s="47" t="s">
        <v>66</v>
      </c>
      <c r="J18" s="48" t="s">
        <v>38</v>
      </c>
      <c r="K18" s="1" t="s">
        <v>93</v>
      </c>
      <c r="L18" s="1" t="s">
        <v>93</v>
      </c>
      <c r="M18" s="1" t="s">
        <v>93</v>
      </c>
      <c r="N18" s="4"/>
      <c r="O18" s="4"/>
      <c r="P18" s="4"/>
      <c r="Q18" s="4"/>
      <c r="R18" s="4"/>
      <c r="S18" s="4"/>
      <c r="T18" s="4"/>
      <c r="U18" s="4"/>
    </row>
    <row r="19" spans="1:149" s="21" customFormat="1" ht="180" customHeight="1" x14ac:dyDescent="0.25">
      <c r="A19" s="20" t="s">
        <v>162</v>
      </c>
      <c r="B19" s="2" t="s">
        <v>7</v>
      </c>
      <c r="C19" s="52" t="s">
        <v>103</v>
      </c>
      <c r="D19" s="46">
        <v>4855</v>
      </c>
      <c r="E19" s="46">
        <v>151877</v>
      </c>
      <c r="F19" s="47" t="s">
        <v>167</v>
      </c>
      <c r="G19" s="27" t="s">
        <v>37</v>
      </c>
      <c r="H19" s="1" t="s">
        <v>150</v>
      </c>
      <c r="I19" s="47" t="s">
        <v>67</v>
      </c>
      <c r="J19" s="48" t="s">
        <v>38</v>
      </c>
      <c r="K19" s="1" t="s">
        <v>93</v>
      </c>
      <c r="L19" s="1" t="s">
        <v>93</v>
      </c>
      <c r="M19" s="1" t="s">
        <v>93</v>
      </c>
      <c r="N19" s="4"/>
      <c r="O19" s="4"/>
      <c r="P19" s="4"/>
      <c r="Q19" s="4"/>
      <c r="R19" s="4"/>
      <c r="S19" s="4"/>
      <c r="T19" s="4"/>
      <c r="U19" s="4"/>
    </row>
    <row r="20" spans="1:149" s="21" customFormat="1" ht="180" customHeight="1" x14ac:dyDescent="0.25">
      <c r="A20" s="20" t="s">
        <v>168</v>
      </c>
      <c r="B20" s="2" t="s">
        <v>7</v>
      </c>
      <c r="C20" s="52" t="s">
        <v>171</v>
      </c>
      <c r="D20" s="46" t="s">
        <v>92</v>
      </c>
      <c r="E20" s="46" t="s">
        <v>92</v>
      </c>
      <c r="F20" s="47" t="s">
        <v>172</v>
      </c>
      <c r="G20" s="27" t="s">
        <v>37</v>
      </c>
      <c r="H20" s="1" t="s">
        <v>93</v>
      </c>
      <c r="I20" s="53" t="s">
        <v>93</v>
      </c>
      <c r="J20" s="110" t="s">
        <v>93</v>
      </c>
      <c r="K20" s="96" t="s">
        <v>93</v>
      </c>
      <c r="L20" s="111" t="s">
        <v>93</v>
      </c>
      <c r="M20" s="62" t="s">
        <v>93</v>
      </c>
      <c r="N20" s="4"/>
      <c r="O20" s="4"/>
      <c r="P20" s="4"/>
      <c r="Q20" s="4"/>
      <c r="R20" s="4"/>
      <c r="S20" s="4"/>
      <c r="T20" s="4"/>
      <c r="U20" s="4"/>
    </row>
    <row r="21" spans="1:149" s="21" customFormat="1" ht="180" customHeight="1" x14ac:dyDescent="0.25">
      <c r="A21" s="20" t="s">
        <v>169</v>
      </c>
      <c r="B21" s="2" t="s">
        <v>7</v>
      </c>
      <c r="C21" s="52" t="s">
        <v>182</v>
      </c>
      <c r="D21" s="46" t="s">
        <v>92</v>
      </c>
      <c r="E21" s="46" t="s">
        <v>92</v>
      </c>
      <c r="F21" s="47" t="s">
        <v>178</v>
      </c>
      <c r="G21" s="27" t="s">
        <v>37</v>
      </c>
      <c r="H21" s="1" t="s">
        <v>93</v>
      </c>
      <c r="I21" s="53" t="s">
        <v>93</v>
      </c>
      <c r="J21" s="110" t="s">
        <v>93</v>
      </c>
      <c r="K21" s="96" t="s">
        <v>93</v>
      </c>
      <c r="L21" s="111" t="s">
        <v>93</v>
      </c>
      <c r="M21" s="62" t="s">
        <v>93</v>
      </c>
      <c r="N21" s="4"/>
      <c r="O21" s="4"/>
      <c r="P21" s="4"/>
      <c r="Q21" s="4"/>
      <c r="R21" s="4"/>
      <c r="S21" s="4"/>
      <c r="T21" s="4"/>
      <c r="U21" s="4"/>
    </row>
    <row r="22" spans="1:149" s="21" customFormat="1" ht="180" customHeight="1" x14ac:dyDescent="0.25">
      <c r="A22" s="20" t="s">
        <v>170</v>
      </c>
      <c r="B22" s="2" t="s">
        <v>7</v>
      </c>
      <c r="C22" s="52" t="s">
        <v>183</v>
      </c>
      <c r="D22" s="46" t="s">
        <v>92</v>
      </c>
      <c r="E22" s="46" t="s">
        <v>92</v>
      </c>
      <c r="F22" s="47" t="s">
        <v>179</v>
      </c>
      <c r="G22" s="27" t="s">
        <v>37</v>
      </c>
      <c r="H22" s="1" t="s">
        <v>93</v>
      </c>
      <c r="I22" s="53" t="s">
        <v>93</v>
      </c>
      <c r="J22" s="110" t="s">
        <v>93</v>
      </c>
      <c r="K22" s="96" t="s">
        <v>93</v>
      </c>
      <c r="L22" s="111" t="s">
        <v>93</v>
      </c>
      <c r="M22" s="62" t="s">
        <v>93</v>
      </c>
      <c r="N22" s="4"/>
      <c r="O22" s="4"/>
      <c r="P22" s="4"/>
      <c r="Q22" s="4"/>
      <c r="R22" s="4"/>
      <c r="S22" s="4"/>
      <c r="T22" s="4"/>
      <c r="U22" s="4"/>
    </row>
    <row r="23" spans="1:149" s="21" customFormat="1" ht="180" customHeight="1" x14ac:dyDescent="0.25">
      <c r="A23" s="20" t="s">
        <v>173</v>
      </c>
      <c r="B23" s="2" t="s">
        <v>7</v>
      </c>
      <c r="C23" s="52" t="s">
        <v>184</v>
      </c>
      <c r="D23" s="46" t="s">
        <v>92</v>
      </c>
      <c r="E23" s="46" t="s">
        <v>92</v>
      </c>
      <c r="F23" s="47" t="s">
        <v>180</v>
      </c>
      <c r="G23" s="27" t="s">
        <v>37</v>
      </c>
      <c r="H23" s="1" t="s">
        <v>93</v>
      </c>
      <c r="I23" s="53" t="s">
        <v>93</v>
      </c>
      <c r="J23" s="110" t="s">
        <v>93</v>
      </c>
      <c r="K23" s="96" t="s">
        <v>93</v>
      </c>
      <c r="L23" s="111" t="s">
        <v>93</v>
      </c>
      <c r="M23" s="62" t="s">
        <v>93</v>
      </c>
      <c r="N23" s="4"/>
      <c r="O23" s="4"/>
      <c r="P23" s="4"/>
      <c r="Q23" s="4"/>
      <c r="R23" s="4"/>
      <c r="S23" s="4"/>
      <c r="T23" s="4"/>
      <c r="U23" s="4"/>
    </row>
    <row r="24" spans="1:149" s="21" customFormat="1" ht="180" customHeight="1" x14ac:dyDescent="0.25">
      <c r="A24" s="20" t="s">
        <v>174</v>
      </c>
      <c r="B24" s="2" t="s">
        <v>7</v>
      </c>
      <c r="C24" s="52" t="s">
        <v>185</v>
      </c>
      <c r="D24" s="46" t="s">
        <v>92</v>
      </c>
      <c r="E24" s="46" t="s">
        <v>92</v>
      </c>
      <c r="F24" s="47" t="s">
        <v>181</v>
      </c>
      <c r="G24" s="27" t="s">
        <v>37</v>
      </c>
      <c r="H24" s="1" t="s">
        <v>93</v>
      </c>
      <c r="I24" s="53" t="s">
        <v>93</v>
      </c>
      <c r="J24" s="110" t="s">
        <v>93</v>
      </c>
      <c r="K24" s="96" t="s">
        <v>93</v>
      </c>
      <c r="L24" s="111" t="s">
        <v>93</v>
      </c>
      <c r="M24" s="62" t="s">
        <v>93</v>
      </c>
      <c r="N24" s="4"/>
      <c r="O24" s="4"/>
      <c r="P24" s="4"/>
      <c r="Q24" s="4"/>
      <c r="R24" s="4"/>
      <c r="S24" s="4"/>
      <c r="T24" s="4"/>
      <c r="U24" s="4"/>
    </row>
    <row r="25" spans="1:149" s="21" customFormat="1" ht="150" x14ac:dyDescent="0.25">
      <c r="A25" s="20" t="s">
        <v>175</v>
      </c>
      <c r="B25" s="2" t="s">
        <v>7</v>
      </c>
      <c r="C25" s="112" t="s">
        <v>91</v>
      </c>
      <c r="D25" s="109">
        <v>0</v>
      </c>
      <c r="E25" s="109">
        <v>0</v>
      </c>
      <c r="F25" s="108" t="s">
        <v>186</v>
      </c>
      <c r="G25" s="27" t="s">
        <v>37</v>
      </c>
      <c r="H25" s="1" t="s">
        <v>150</v>
      </c>
      <c r="I25" s="47" t="s">
        <v>68</v>
      </c>
      <c r="J25" s="48" t="s">
        <v>38</v>
      </c>
      <c r="K25" s="96" t="s">
        <v>93</v>
      </c>
      <c r="L25" s="111" t="s">
        <v>93</v>
      </c>
      <c r="M25" s="62" t="s">
        <v>93</v>
      </c>
      <c r="N25" s="4"/>
      <c r="O25" s="4"/>
      <c r="P25" s="4"/>
      <c r="Q25" s="4"/>
      <c r="R25" s="4"/>
      <c r="S25" s="4"/>
      <c r="T25" s="4"/>
      <c r="U25" s="4"/>
    </row>
    <row r="26" spans="1:149" s="21" customFormat="1" ht="210" x14ac:dyDescent="0.25">
      <c r="A26" s="20" t="s">
        <v>176</v>
      </c>
      <c r="B26" s="2" t="s">
        <v>7</v>
      </c>
      <c r="C26" s="27" t="s">
        <v>187</v>
      </c>
      <c r="D26" s="46" t="s">
        <v>92</v>
      </c>
      <c r="E26" s="46">
        <v>0</v>
      </c>
      <c r="F26" s="108" t="s">
        <v>188</v>
      </c>
      <c r="G26" s="27" t="s">
        <v>37</v>
      </c>
      <c r="H26" s="1" t="s">
        <v>150</v>
      </c>
      <c r="I26" s="47" t="s">
        <v>68</v>
      </c>
      <c r="J26" s="48" t="s">
        <v>38</v>
      </c>
      <c r="K26" s="96" t="s">
        <v>93</v>
      </c>
      <c r="L26" s="111" t="s">
        <v>93</v>
      </c>
      <c r="M26" s="62" t="s">
        <v>93</v>
      </c>
      <c r="N26" s="4"/>
      <c r="O26" s="4"/>
      <c r="P26" s="4"/>
      <c r="Q26" s="4"/>
      <c r="R26" s="4"/>
      <c r="S26" s="4"/>
      <c r="T26" s="4"/>
      <c r="U26" s="4"/>
    </row>
    <row r="27" spans="1:149" s="21" customFormat="1" ht="135.75" thickBot="1" x14ac:dyDescent="0.3">
      <c r="A27" s="20" t="s">
        <v>177</v>
      </c>
      <c r="B27" s="118" t="s">
        <v>7</v>
      </c>
      <c r="C27" s="114" t="s">
        <v>189</v>
      </c>
      <c r="D27" s="122" t="s">
        <v>92</v>
      </c>
      <c r="E27" s="122">
        <v>0</v>
      </c>
      <c r="F27" s="115" t="s">
        <v>190</v>
      </c>
      <c r="G27" s="114" t="s">
        <v>37</v>
      </c>
      <c r="H27" s="116" t="s">
        <v>150</v>
      </c>
      <c r="I27" s="119" t="s">
        <v>68</v>
      </c>
      <c r="J27" s="120" t="s">
        <v>38</v>
      </c>
      <c r="K27" s="116" t="s">
        <v>93</v>
      </c>
      <c r="L27" s="121" t="s">
        <v>93</v>
      </c>
      <c r="M27" s="121" t="s">
        <v>93</v>
      </c>
      <c r="N27" s="4"/>
      <c r="O27" s="4"/>
      <c r="P27" s="4"/>
      <c r="Q27" s="4"/>
      <c r="R27" s="4"/>
      <c r="S27" s="4"/>
      <c r="T27" s="4"/>
      <c r="U27" s="4"/>
    </row>
    <row r="28" spans="1:149" s="19" customFormat="1" ht="15" customHeight="1" x14ac:dyDescent="0.25">
      <c r="A28" s="117" t="s">
        <v>0</v>
      </c>
      <c r="B28" s="100" t="s">
        <v>15</v>
      </c>
      <c r="C28" s="101"/>
      <c r="D28" s="94">
        <f>D32+D33+D34+D35+D36+D41+D42+D29+D30</f>
        <v>1567016</v>
      </c>
      <c r="E28" s="94">
        <f>E32+E35+E36+E41+E42+E29+E30+E31+E37+E38+E43+E47+E48</f>
        <v>3151674</v>
      </c>
      <c r="F28" s="123"/>
      <c r="G28" s="113"/>
      <c r="H28" s="96" t="s">
        <v>150</v>
      </c>
      <c r="I28" s="124"/>
      <c r="J28" s="124"/>
      <c r="K28" s="125"/>
      <c r="L28" s="126"/>
      <c r="M28" s="127"/>
      <c r="N28" s="4"/>
      <c r="O28" s="4"/>
      <c r="P28" s="4"/>
      <c r="Q28" s="4"/>
      <c r="R28" s="4"/>
      <c r="S28" s="4"/>
      <c r="T28" s="4"/>
      <c r="U28" s="4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</row>
    <row r="29" spans="1:149" s="21" customFormat="1" ht="135" x14ac:dyDescent="0.25">
      <c r="A29" s="20" t="s">
        <v>9</v>
      </c>
      <c r="B29" s="2" t="s">
        <v>15</v>
      </c>
      <c r="C29" s="27" t="s">
        <v>104</v>
      </c>
      <c r="D29" s="46">
        <v>51090</v>
      </c>
      <c r="E29" s="46">
        <v>54952</v>
      </c>
      <c r="F29" s="47" t="s">
        <v>193</v>
      </c>
      <c r="G29" s="27" t="s">
        <v>37</v>
      </c>
      <c r="H29" s="1" t="s">
        <v>150</v>
      </c>
      <c r="I29" s="53" t="s">
        <v>67</v>
      </c>
      <c r="J29" s="53" t="s">
        <v>38</v>
      </c>
      <c r="K29" s="46" t="s">
        <v>93</v>
      </c>
      <c r="L29" s="46" t="s">
        <v>93</v>
      </c>
      <c r="M29" s="88" t="s">
        <v>93</v>
      </c>
      <c r="N29" s="4"/>
      <c r="O29" s="4"/>
      <c r="P29" s="4"/>
      <c r="Q29" s="4"/>
      <c r="R29" s="4"/>
      <c r="S29" s="4"/>
      <c r="T29" s="4"/>
      <c r="U29" s="4"/>
    </row>
    <row r="30" spans="1:149" s="21" customFormat="1" ht="135" x14ac:dyDescent="0.25">
      <c r="A30" s="20" t="s">
        <v>10</v>
      </c>
      <c r="B30" s="2" t="s">
        <v>15</v>
      </c>
      <c r="C30" s="27" t="s">
        <v>104</v>
      </c>
      <c r="D30" s="46">
        <v>105691</v>
      </c>
      <c r="E30" s="46">
        <v>67108</v>
      </c>
      <c r="F30" s="47" t="s">
        <v>194</v>
      </c>
      <c r="G30" s="27" t="s">
        <v>37</v>
      </c>
      <c r="H30" s="1" t="s">
        <v>150</v>
      </c>
      <c r="I30" s="53" t="s">
        <v>67</v>
      </c>
      <c r="J30" s="53" t="s">
        <v>38</v>
      </c>
      <c r="K30" s="46" t="s">
        <v>93</v>
      </c>
      <c r="L30" s="46" t="s">
        <v>93</v>
      </c>
      <c r="M30" s="88" t="s">
        <v>93</v>
      </c>
      <c r="N30" s="4"/>
      <c r="O30" s="4"/>
      <c r="P30" s="4"/>
      <c r="Q30" s="4"/>
      <c r="R30" s="4"/>
      <c r="S30" s="4"/>
      <c r="T30" s="4"/>
      <c r="U30" s="4"/>
    </row>
    <row r="31" spans="1:149" s="21" customFormat="1" ht="135" x14ac:dyDescent="0.25">
      <c r="A31" s="20" t="s">
        <v>11</v>
      </c>
      <c r="B31" s="2" t="s">
        <v>15</v>
      </c>
      <c r="C31" s="27" t="s">
        <v>104</v>
      </c>
      <c r="D31" s="44" t="s">
        <v>92</v>
      </c>
      <c r="E31" s="44">
        <v>9</v>
      </c>
      <c r="F31" s="47" t="s">
        <v>195</v>
      </c>
      <c r="G31" s="27" t="s">
        <v>37</v>
      </c>
      <c r="H31" s="1" t="s">
        <v>150</v>
      </c>
      <c r="I31" s="53" t="s">
        <v>67</v>
      </c>
      <c r="J31" s="53" t="s">
        <v>38</v>
      </c>
      <c r="K31" s="46" t="s">
        <v>93</v>
      </c>
      <c r="L31" s="46" t="s">
        <v>93</v>
      </c>
      <c r="M31" s="88" t="s">
        <v>93</v>
      </c>
      <c r="N31" s="4"/>
      <c r="O31" s="4"/>
      <c r="P31" s="4"/>
      <c r="Q31" s="4"/>
      <c r="R31" s="4"/>
      <c r="S31" s="4"/>
      <c r="T31" s="4"/>
      <c r="U31" s="4"/>
    </row>
    <row r="32" spans="1:149" s="21" customFormat="1" ht="135" x14ac:dyDescent="0.25">
      <c r="A32" s="20" t="s">
        <v>47</v>
      </c>
      <c r="B32" s="2" t="s">
        <v>15</v>
      </c>
      <c r="C32" s="27" t="s">
        <v>119</v>
      </c>
      <c r="D32" s="44">
        <v>17972</v>
      </c>
      <c r="E32" s="44">
        <v>73012</v>
      </c>
      <c r="F32" s="47" t="s">
        <v>144</v>
      </c>
      <c r="G32" s="27" t="s">
        <v>37</v>
      </c>
      <c r="H32" s="1" t="s">
        <v>150</v>
      </c>
      <c r="I32" s="40" t="s">
        <v>66</v>
      </c>
      <c r="J32" s="48" t="s">
        <v>38</v>
      </c>
      <c r="K32" s="35"/>
      <c r="L32" s="64"/>
      <c r="M32" s="87"/>
      <c r="N32" s="4"/>
      <c r="O32" s="4"/>
      <c r="P32" s="4"/>
      <c r="Q32" s="4"/>
      <c r="R32" s="4"/>
      <c r="S32" s="4"/>
      <c r="T32" s="4"/>
      <c r="U32" s="4"/>
    </row>
    <row r="33" spans="1:21" s="21" customFormat="1" ht="120.75" customHeight="1" x14ac:dyDescent="0.25">
      <c r="A33" s="20" t="s">
        <v>48</v>
      </c>
      <c r="B33" s="2" t="s">
        <v>15</v>
      </c>
      <c r="C33" s="27" t="s">
        <v>44</v>
      </c>
      <c r="D33" s="44">
        <v>0</v>
      </c>
      <c r="E33" s="44" t="s">
        <v>92</v>
      </c>
      <c r="F33" s="47" t="s">
        <v>143</v>
      </c>
      <c r="G33" s="27" t="s">
        <v>37</v>
      </c>
      <c r="H33" s="47" t="s">
        <v>93</v>
      </c>
      <c r="I33" s="47" t="s">
        <v>93</v>
      </c>
      <c r="J33" s="47" t="s">
        <v>93</v>
      </c>
      <c r="K33" s="47" t="s">
        <v>93</v>
      </c>
      <c r="L33" s="47" t="s">
        <v>93</v>
      </c>
      <c r="M33" s="47" t="s">
        <v>93</v>
      </c>
      <c r="N33" s="4"/>
      <c r="O33" s="4"/>
      <c r="P33" s="4"/>
      <c r="Q33" s="4"/>
      <c r="R33" s="4"/>
      <c r="S33" s="4"/>
      <c r="T33" s="4"/>
      <c r="U33" s="4"/>
    </row>
    <row r="34" spans="1:21" s="21" customFormat="1" ht="125.25" customHeight="1" x14ac:dyDescent="0.25">
      <c r="A34" s="20" t="s">
        <v>49</v>
      </c>
      <c r="B34" s="2" t="s">
        <v>15</v>
      </c>
      <c r="C34" s="27" t="s">
        <v>45</v>
      </c>
      <c r="D34" s="44">
        <v>0</v>
      </c>
      <c r="E34" s="44" t="s">
        <v>92</v>
      </c>
      <c r="F34" s="47" t="s">
        <v>142</v>
      </c>
      <c r="G34" s="27" t="s">
        <v>37</v>
      </c>
      <c r="H34" s="47" t="s">
        <v>93</v>
      </c>
      <c r="I34" s="47" t="s">
        <v>93</v>
      </c>
      <c r="J34" s="47" t="s">
        <v>93</v>
      </c>
      <c r="K34" s="47" t="s">
        <v>93</v>
      </c>
      <c r="L34" s="47" t="s">
        <v>93</v>
      </c>
      <c r="M34" s="47" t="s">
        <v>93</v>
      </c>
      <c r="N34" s="4"/>
      <c r="O34" s="4"/>
      <c r="P34" s="4"/>
      <c r="Q34" s="4"/>
      <c r="R34" s="4"/>
      <c r="S34" s="4"/>
      <c r="T34" s="4"/>
      <c r="U34" s="4"/>
    </row>
    <row r="35" spans="1:21" s="21" customFormat="1" ht="128.25" customHeight="1" x14ac:dyDescent="0.25">
      <c r="A35" s="20" t="s">
        <v>50</v>
      </c>
      <c r="B35" s="2" t="s">
        <v>15</v>
      </c>
      <c r="C35" s="27" t="s">
        <v>46</v>
      </c>
      <c r="D35" s="44">
        <v>465200</v>
      </c>
      <c r="E35" s="44">
        <v>434058</v>
      </c>
      <c r="F35" s="47" t="s">
        <v>141</v>
      </c>
      <c r="G35" s="27" t="s">
        <v>37</v>
      </c>
      <c r="H35" s="1" t="s">
        <v>150</v>
      </c>
      <c r="I35" s="40" t="s">
        <v>66</v>
      </c>
      <c r="J35" s="48" t="s">
        <v>38</v>
      </c>
      <c r="K35" s="40" t="s">
        <v>93</v>
      </c>
      <c r="L35" s="128" t="s">
        <v>93</v>
      </c>
      <c r="M35" s="129" t="s">
        <v>93</v>
      </c>
      <c r="N35" s="4"/>
      <c r="O35" s="4"/>
      <c r="P35" s="4"/>
      <c r="Q35" s="4"/>
      <c r="R35" s="4"/>
      <c r="S35" s="4"/>
      <c r="T35" s="4"/>
      <c r="U35" s="4"/>
    </row>
    <row r="36" spans="1:21" s="21" customFormat="1" ht="135" x14ac:dyDescent="0.25">
      <c r="A36" s="20" t="s">
        <v>51</v>
      </c>
      <c r="B36" s="2" t="s">
        <v>15</v>
      </c>
      <c r="C36" s="47" t="s">
        <v>196</v>
      </c>
      <c r="D36" s="44">
        <v>13297</v>
      </c>
      <c r="E36" s="44">
        <v>9497</v>
      </c>
      <c r="F36" s="47" t="s">
        <v>140</v>
      </c>
      <c r="G36" s="27" t="s">
        <v>37</v>
      </c>
      <c r="H36" s="1" t="s">
        <v>150</v>
      </c>
      <c r="I36" s="40" t="s">
        <v>66</v>
      </c>
      <c r="J36" s="48" t="s">
        <v>38</v>
      </c>
      <c r="K36" s="40" t="s">
        <v>93</v>
      </c>
      <c r="L36" s="128" t="s">
        <v>93</v>
      </c>
      <c r="M36" s="129" t="s">
        <v>93</v>
      </c>
      <c r="N36" s="4"/>
      <c r="O36" s="4"/>
      <c r="P36" s="4"/>
      <c r="Q36" s="4"/>
      <c r="R36" s="4"/>
      <c r="S36" s="4"/>
      <c r="T36" s="4"/>
      <c r="U36" s="4"/>
    </row>
    <row r="37" spans="1:21" s="21" customFormat="1" ht="135" x14ac:dyDescent="0.25">
      <c r="A37" s="20" t="s">
        <v>107</v>
      </c>
      <c r="B37" s="2" t="s">
        <v>15</v>
      </c>
      <c r="C37" s="27" t="s">
        <v>105</v>
      </c>
      <c r="D37" s="46">
        <v>0</v>
      </c>
      <c r="E37" s="46">
        <v>0</v>
      </c>
      <c r="F37" s="47" t="s">
        <v>139</v>
      </c>
      <c r="G37" s="27" t="s">
        <v>37</v>
      </c>
      <c r="H37" s="1" t="s">
        <v>150</v>
      </c>
      <c r="I37" s="53" t="s">
        <v>68</v>
      </c>
      <c r="J37" s="48" t="s">
        <v>38</v>
      </c>
      <c r="K37" s="40" t="s">
        <v>93</v>
      </c>
      <c r="L37" s="128" t="s">
        <v>93</v>
      </c>
      <c r="M37" s="129" t="s">
        <v>93</v>
      </c>
      <c r="N37" s="4"/>
      <c r="O37" s="4"/>
      <c r="P37" s="4"/>
      <c r="Q37" s="4"/>
      <c r="R37" s="4"/>
      <c r="S37" s="4"/>
      <c r="T37" s="4"/>
      <c r="U37" s="4"/>
    </row>
    <row r="38" spans="1:21" s="21" customFormat="1" ht="135" x14ac:dyDescent="0.25">
      <c r="A38" s="20" t="s">
        <v>108</v>
      </c>
      <c r="B38" s="2" t="s">
        <v>15</v>
      </c>
      <c r="C38" s="27" t="s">
        <v>106</v>
      </c>
      <c r="D38" s="46">
        <v>0</v>
      </c>
      <c r="E38" s="46">
        <v>0</v>
      </c>
      <c r="F38" s="47" t="s">
        <v>138</v>
      </c>
      <c r="G38" s="27" t="s">
        <v>37</v>
      </c>
      <c r="H38" s="1" t="s">
        <v>150</v>
      </c>
      <c r="I38" s="53" t="s">
        <v>68</v>
      </c>
      <c r="J38" s="48" t="s">
        <v>38</v>
      </c>
      <c r="K38" s="40" t="s">
        <v>93</v>
      </c>
      <c r="L38" s="128" t="s">
        <v>93</v>
      </c>
      <c r="M38" s="129" t="s">
        <v>93</v>
      </c>
      <c r="N38" s="4"/>
      <c r="O38" s="4"/>
      <c r="P38" s="4"/>
      <c r="Q38" s="4"/>
      <c r="R38" s="4"/>
      <c r="S38" s="4"/>
      <c r="T38" s="4"/>
      <c r="U38" s="4"/>
    </row>
    <row r="39" spans="1:21" s="21" customFormat="1" ht="135" x14ac:dyDescent="0.25">
      <c r="A39" s="20" t="s">
        <v>109</v>
      </c>
      <c r="B39" s="2" t="s">
        <v>15</v>
      </c>
      <c r="C39" s="27" t="s">
        <v>199</v>
      </c>
      <c r="D39" s="44" t="s">
        <v>92</v>
      </c>
      <c r="E39" s="44" t="s">
        <v>92</v>
      </c>
      <c r="F39" s="47" t="s">
        <v>197</v>
      </c>
      <c r="G39" s="27" t="s">
        <v>37</v>
      </c>
      <c r="H39" s="1" t="s">
        <v>93</v>
      </c>
      <c r="I39" s="53" t="s">
        <v>93</v>
      </c>
      <c r="J39" s="48" t="s">
        <v>93</v>
      </c>
      <c r="K39" s="40" t="s">
        <v>93</v>
      </c>
      <c r="L39" s="128" t="s">
        <v>93</v>
      </c>
      <c r="M39" s="129" t="s">
        <v>93</v>
      </c>
      <c r="N39" s="4"/>
      <c r="O39" s="4"/>
      <c r="P39" s="4"/>
      <c r="Q39" s="4"/>
      <c r="R39" s="4"/>
      <c r="S39" s="4"/>
      <c r="T39" s="4"/>
      <c r="U39" s="4"/>
    </row>
    <row r="40" spans="1:21" s="21" customFormat="1" ht="135" x14ac:dyDescent="0.25">
      <c r="A40" s="20" t="s">
        <v>110</v>
      </c>
      <c r="B40" s="2" t="s">
        <v>15</v>
      </c>
      <c r="C40" s="27" t="s">
        <v>199</v>
      </c>
      <c r="D40" s="44" t="s">
        <v>92</v>
      </c>
      <c r="E40" s="44" t="s">
        <v>92</v>
      </c>
      <c r="F40" s="47" t="s">
        <v>198</v>
      </c>
      <c r="G40" s="27" t="s">
        <v>37</v>
      </c>
      <c r="H40" s="1" t="s">
        <v>93</v>
      </c>
      <c r="I40" s="53" t="s">
        <v>93</v>
      </c>
      <c r="J40" s="48" t="s">
        <v>93</v>
      </c>
      <c r="K40" s="40" t="s">
        <v>93</v>
      </c>
      <c r="L40" s="128" t="s">
        <v>93</v>
      </c>
      <c r="M40" s="129" t="s">
        <v>93</v>
      </c>
      <c r="N40" s="4"/>
      <c r="O40" s="4"/>
      <c r="P40" s="4"/>
      <c r="Q40" s="4"/>
      <c r="R40" s="4"/>
      <c r="S40" s="4"/>
      <c r="T40" s="4"/>
      <c r="U40" s="4"/>
    </row>
    <row r="41" spans="1:21" s="21" customFormat="1" ht="135" x14ac:dyDescent="0.25">
      <c r="A41" s="20" t="s">
        <v>111</v>
      </c>
      <c r="B41" s="2" t="s">
        <v>15</v>
      </c>
      <c r="C41" s="27" t="s">
        <v>200</v>
      </c>
      <c r="D41" s="44">
        <v>747329</v>
      </c>
      <c r="E41" s="44">
        <v>2354780</v>
      </c>
      <c r="F41" s="47" t="s">
        <v>137</v>
      </c>
      <c r="G41" s="27" t="s">
        <v>37</v>
      </c>
      <c r="H41" s="1" t="s">
        <v>150</v>
      </c>
      <c r="I41" s="40" t="s">
        <v>67</v>
      </c>
      <c r="J41" s="48" t="s">
        <v>38</v>
      </c>
      <c r="K41" s="40" t="s">
        <v>93</v>
      </c>
      <c r="L41" s="128" t="s">
        <v>93</v>
      </c>
      <c r="M41" s="129" t="s">
        <v>93</v>
      </c>
      <c r="N41" s="4"/>
      <c r="O41" s="4"/>
      <c r="P41" s="4"/>
      <c r="Q41" s="4"/>
      <c r="R41" s="4"/>
      <c r="S41" s="4"/>
      <c r="T41" s="4"/>
      <c r="U41" s="4"/>
    </row>
    <row r="42" spans="1:21" s="21" customFormat="1" ht="180" x14ac:dyDescent="0.25">
      <c r="A42" s="133" t="s">
        <v>203</v>
      </c>
      <c r="B42" s="2" t="s">
        <v>15</v>
      </c>
      <c r="C42" s="27" t="s">
        <v>201</v>
      </c>
      <c r="D42" s="46">
        <v>166437</v>
      </c>
      <c r="E42" s="46">
        <v>156756</v>
      </c>
      <c r="F42" s="47" t="s">
        <v>136</v>
      </c>
      <c r="G42" s="27" t="s">
        <v>37</v>
      </c>
      <c r="H42" s="1" t="s">
        <v>150</v>
      </c>
      <c r="I42" s="40" t="s">
        <v>66</v>
      </c>
      <c r="J42" s="48" t="s">
        <v>38</v>
      </c>
      <c r="K42" s="40" t="s">
        <v>93</v>
      </c>
      <c r="L42" s="40" t="s">
        <v>93</v>
      </c>
      <c r="M42" s="129" t="s">
        <v>93</v>
      </c>
      <c r="N42" s="4"/>
      <c r="O42" s="4"/>
      <c r="P42" s="4"/>
      <c r="Q42" s="4"/>
      <c r="R42" s="4"/>
      <c r="S42" s="4"/>
      <c r="T42" s="4"/>
      <c r="U42" s="4"/>
    </row>
    <row r="43" spans="1:21" s="21" customFormat="1" ht="165" x14ac:dyDescent="0.25">
      <c r="A43" s="133" t="s">
        <v>204</v>
      </c>
      <c r="B43" s="2" t="s">
        <v>15</v>
      </c>
      <c r="C43" s="27" t="s">
        <v>202</v>
      </c>
      <c r="D43" s="46">
        <v>0</v>
      </c>
      <c r="E43" s="46">
        <v>0</v>
      </c>
      <c r="F43" s="47" t="s">
        <v>135</v>
      </c>
      <c r="G43" s="27" t="s">
        <v>37</v>
      </c>
      <c r="H43" s="1" t="s">
        <v>150</v>
      </c>
      <c r="I43" s="47" t="s">
        <v>68</v>
      </c>
      <c r="J43" s="48" t="s">
        <v>38</v>
      </c>
      <c r="K43" s="40" t="s">
        <v>93</v>
      </c>
      <c r="L43" s="40" t="s">
        <v>93</v>
      </c>
      <c r="M43" s="129" t="s">
        <v>93</v>
      </c>
      <c r="N43" s="4"/>
      <c r="O43" s="4"/>
      <c r="P43" s="4"/>
      <c r="Q43" s="4"/>
      <c r="R43" s="4"/>
      <c r="S43" s="4"/>
      <c r="T43" s="4"/>
      <c r="U43" s="4"/>
    </row>
    <row r="44" spans="1:21" s="21" customFormat="1" ht="135" x14ac:dyDescent="0.25">
      <c r="A44" s="133" t="s">
        <v>205</v>
      </c>
      <c r="B44" s="2" t="s">
        <v>15</v>
      </c>
      <c r="C44" s="27" t="s">
        <v>211</v>
      </c>
      <c r="D44" s="46" t="s">
        <v>92</v>
      </c>
      <c r="E44" s="46" t="s">
        <v>92</v>
      </c>
      <c r="F44" s="47" t="s">
        <v>213</v>
      </c>
      <c r="G44" s="27" t="s">
        <v>37</v>
      </c>
      <c r="H44" s="1" t="s">
        <v>93</v>
      </c>
      <c r="I44" s="47" t="s">
        <v>93</v>
      </c>
      <c r="J44" s="48" t="s">
        <v>93</v>
      </c>
      <c r="K44" s="40" t="s">
        <v>93</v>
      </c>
      <c r="L44" s="40" t="s">
        <v>93</v>
      </c>
      <c r="M44" s="129" t="s">
        <v>93</v>
      </c>
      <c r="N44" s="4"/>
      <c r="O44" s="4"/>
      <c r="P44" s="4"/>
      <c r="Q44" s="4"/>
      <c r="R44" s="4"/>
      <c r="S44" s="4"/>
      <c r="T44" s="4"/>
      <c r="U44" s="4"/>
    </row>
    <row r="45" spans="1:21" s="21" customFormat="1" ht="135" x14ac:dyDescent="0.25">
      <c r="A45" s="133" t="s">
        <v>206</v>
      </c>
      <c r="B45" s="2" t="s">
        <v>15</v>
      </c>
      <c r="C45" s="27" t="s">
        <v>212</v>
      </c>
      <c r="D45" s="46" t="s">
        <v>92</v>
      </c>
      <c r="E45" s="46" t="s">
        <v>92</v>
      </c>
      <c r="F45" s="47" t="s">
        <v>214</v>
      </c>
      <c r="G45" s="27" t="s">
        <v>37</v>
      </c>
      <c r="H45" s="1" t="s">
        <v>93</v>
      </c>
      <c r="I45" s="47" t="s">
        <v>93</v>
      </c>
      <c r="J45" s="48" t="s">
        <v>93</v>
      </c>
      <c r="K45" s="40" t="s">
        <v>93</v>
      </c>
      <c r="L45" s="40" t="s">
        <v>93</v>
      </c>
      <c r="M45" s="129" t="s">
        <v>93</v>
      </c>
      <c r="N45" s="4"/>
      <c r="O45" s="4"/>
      <c r="P45" s="4"/>
      <c r="Q45" s="4"/>
      <c r="R45" s="4"/>
      <c r="S45" s="4"/>
      <c r="T45" s="4"/>
      <c r="U45" s="4"/>
    </row>
    <row r="46" spans="1:21" s="21" customFormat="1" ht="135" x14ac:dyDescent="0.25">
      <c r="A46" s="133" t="s">
        <v>207</v>
      </c>
      <c r="B46" s="2" t="s">
        <v>15</v>
      </c>
      <c r="C46" s="27" t="s">
        <v>212</v>
      </c>
      <c r="D46" s="46" t="s">
        <v>92</v>
      </c>
      <c r="E46" s="46" t="s">
        <v>92</v>
      </c>
      <c r="F46" s="47" t="s">
        <v>215</v>
      </c>
      <c r="G46" s="27" t="s">
        <v>37</v>
      </c>
      <c r="H46" s="1" t="s">
        <v>93</v>
      </c>
      <c r="I46" s="47" t="s">
        <v>93</v>
      </c>
      <c r="J46" s="48" t="s">
        <v>93</v>
      </c>
      <c r="K46" s="40" t="s">
        <v>93</v>
      </c>
      <c r="L46" s="40" t="s">
        <v>93</v>
      </c>
      <c r="M46" s="129" t="s">
        <v>93</v>
      </c>
      <c r="N46" s="4"/>
      <c r="O46" s="4"/>
      <c r="P46" s="4"/>
      <c r="Q46" s="4"/>
      <c r="R46" s="4"/>
      <c r="S46" s="4"/>
      <c r="T46" s="4"/>
      <c r="U46" s="4"/>
    </row>
    <row r="47" spans="1:21" s="21" customFormat="1" ht="135" x14ac:dyDescent="0.25">
      <c r="A47" s="133" t="s">
        <v>208</v>
      </c>
      <c r="B47" s="2" t="s">
        <v>15</v>
      </c>
      <c r="C47" s="27" t="s">
        <v>216</v>
      </c>
      <c r="D47" s="46" t="s">
        <v>92</v>
      </c>
      <c r="E47" s="46">
        <v>1502</v>
      </c>
      <c r="F47" s="47" t="s">
        <v>219</v>
      </c>
      <c r="G47" s="27" t="s">
        <v>37</v>
      </c>
      <c r="H47" s="1" t="s">
        <v>150</v>
      </c>
      <c r="I47" s="47" t="s">
        <v>67</v>
      </c>
      <c r="J47" s="48" t="s">
        <v>38</v>
      </c>
      <c r="K47" s="40" t="s">
        <v>93</v>
      </c>
      <c r="L47" s="40" t="s">
        <v>93</v>
      </c>
      <c r="M47" s="129" t="s">
        <v>93</v>
      </c>
      <c r="N47" s="4"/>
      <c r="O47" s="4"/>
      <c r="P47" s="4"/>
      <c r="Q47" s="4"/>
      <c r="R47" s="4"/>
      <c r="S47" s="4"/>
      <c r="T47" s="4"/>
      <c r="U47" s="4"/>
    </row>
    <row r="48" spans="1:21" s="21" customFormat="1" ht="135" x14ac:dyDescent="0.25">
      <c r="A48" s="133" t="s">
        <v>209</v>
      </c>
      <c r="B48" s="2" t="s">
        <v>15</v>
      </c>
      <c r="C48" s="27" t="s">
        <v>217</v>
      </c>
      <c r="D48" s="46" t="s">
        <v>92</v>
      </c>
      <c r="E48" s="46">
        <v>0</v>
      </c>
      <c r="F48" s="47" t="s">
        <v>220</v>
      </c>
      <c r="G48" s="27" t="s">
        <v>37</v>
      </c>
      <c r="H48" s="1" t="s">
        <v>150</v>
      </c>
      <c r="I48" s="47" t="s">
        <v>68</v>
      </c>
      <c r="J48" s="48" t="s">
        <v>38</v>
      </c>
      <c r="K48" s="40" t="s">
        <v>93</v>
      </c>
      <c r="L48" s="40" t="s">
        <v>93</v>
      </c>
      <c r="M48" s="129" t="s">
        <v>93</v>
      </c>
      <c r="N48" s="4"/>
      <c r="O48" s="4"/>
      <c r="P48" s="4"/>
      <c r="Q48" s="4"/>
      <c r="R48" s="4"/>
      <c r="S48" s="4"/>
      <c r="T48" s="4"/>
      <c r="U48" s="4"/>
    </row>
    <row r="49" spans="1:149" s="21" customFormat="1" ht="135" x14ac:dyDescent="0.25">
      <c r="A49" s="133" t="s">
        <v>210</v>
      </c>
      <c r="B49" s="2" t="s">
        <v>15</v>
      </c>
      <c r="C49" s="27" t="s">
        <v>221</v>
      </c>
      <c r="D49" s="46" t="s">
        <v>92</v>
      </c>
      <c r="E49" s="46" t="s">
        <v>92</v>
      </c>
      <c r="F49" s="47" t="s">
        <v>223</v>
      </c>
      <c r="G49" s="27" t="s">
        <v>37</v>
      </c>
      <c r="H49" s="1" t="s">
        <v>93</v>
      </c>
      <c r="I49" s="47" t="s">
        <v>93</v>
      </c>
      <c r="J49" s="48" t="s">
        <v>93</v>
      </c>
      <c r="K49" s="40" t="s">
        <v>93</v>
      </c>
      <c r="L49" s="40" t="s">
        <v>93</v>
      </c>
      <c r="M49" s="129" t="s">
        <v>93</v>
      </c>
      <c r="N49" s="4"/>
      <c r="O49" s="4"/>
      <c r="P49" s="4"/>
      <c r="Q49" s="4"/>
      <c r="R49" s="4"/>
      <c r="S49" s="4"/>
      <c r="T49" s="4"/>
      <c r="U49" s="4"/>
    </row>
    <row r="50" spans="1:149" s="21" customFormat="1" ht="135.75" thickBot="1" x14ac:dyDescent="0.3">
      <c r="A50" s="133" t="s">
        <v>218</v>
      </c>
      <c r="B50" s="2" t="s">
        <v>15</v>
      </c>
      <c r="C50" s="52" t="s">
        <v>222</v>
      </c>
      <c r="D50" s="46" t="s">
        <v>92</v>
      </c>
      <c r="E50" s="46" t="s">
        <v>92</v>
      </c>
      <c r="F50" s="47" t="s">
        <v>224</v>
      </c>
      <c r="G50" s="27" t="s">
        <v>37</v>
      </c>
      <c r="H50" s="96" t="s">
        <v>93</v>
      </c>
      <c r="I50" s="130" t="s">
        <v>93</v>
      </c>
      <c r="J50" s="95" t="s">
        <v>93</v>
      </c>
      <c r="K50" s="131" t="s">
        <v>93</v>
      </c>
      <c r="L50" s="132" t="s">
        <v>93</v>
      </c>
      <c r="M50" s="129" t="s">
        <v>93</v>
      </c>
      <c r="N50" s="4"/>
      <c r="O50" s="4"/>
      <c r="P50" s="4"/>
      <c r="Q50" s="4"/>
      <c r="R50" s="4"/>
      <c r="S50" s="4"/>
      <c r="T50" s="4"/>
      <c r="U50" s="4"/>
    </row>
    <row r="51" spans="1:149" s="19" customFormat="1" ht="15" customHeight="1" x14ac:dyDescent="0.25">
      <c r="A51" s="117" t="s">
        <v>1</v>
      </c>
      <c r="B51" s="100" t="s">
        <v>18</v>
      </c>
      <c r="C51" s="101"/>
      <c r="D51" s="94">
        <f>D52+D53+D54++D55+D56</f>
        <v>21075</v>
      </c>
      <c r="E51" s="94">
        <f>E52+E53+E54++E55+E56</f>
        <v>22526</v>
      </c>
      <c r="F51" s="94"/>
      <c r="G51" s="94"/>
      <c r="H51" s="124" t="s">
        <v>150</v>
      </c>
      <c r="I51" s="94"/>
      <c r="J51" s="94"/>
      <c r="K51" s="94"/>
      <c r="L51" s="126"/>
      <c r="M51" s="87"/>
      <c r="N51" s="4"/>
      <c r="O51" s="4"/>
      <c r="P51" s="4"/>
      <c r="Q51" s="4"/>
      <c r="R51" s="4"/>
      <c r="S51" s="4"/>
      <c r="T51" s="4"/>
      <c r="U51" s="4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</row>
    <row r="52" spans="1:149" s="21" customFormat="1" ht="135" x14ac:dyDescent="0.25">
      <c r="A52" s="20" t="s">
        <v>12</v>
      </c>
      <c r="B52" s="2" t="s">
        <v>18</v>
      </c>
      <c r="C52" s="27" t="s">
        <v>34</v>
      </c>
      <c r="D52" s="44">
        <v>1</v>
      </c>
      <c r="E52" s="44">
        <v>1</v>
      </c>
      <c r="F52" s="47" t="s">
        <v>134</v>
      </c>
      <c r="G52" s="27" t="s">
        <v>37</v>
      </c>
      <c r="H52" s="1" t="s">
        <v>150</v>
      </c>
      <c r="I52" s="47" t="s">
        <v>67</v>
      </c>
      <c r="J52" s="48" t="s">
        <v>38</v>
      </c>
      <c r="K52" s="47" t="s">
        <v>93</v>
      </c>
      <c r="L52" s="47" t="s">
        <v>93</v>
      </c>
      <c r="M52" s="47" t="s">
        <v>93</v>
      </c>
      <c r="N52" s="4"/>
      <c r="O52" s="4"/>
      <c r="P52" s="4"/>
      <c r="Q52" s="4"/>
      <c r="R52" s="4"/>
      <c r="S52" s="4"/>
      <c r="T52" s="4"/>
      <c r="U52" s="4"/>
    </row>
    <row r="53" spans="1:149" s="21" customFormat="1" ht="135" x14ac:dyDescent="0.25">
      <c r="A53" s="20" t="s">
        <v>13</v>
      </c>
      <c r="B53" s="2" t="s">
        <v>18</v>
      </c>
      <c r="C53" s="27" t="s">
        <v>35</v>
      </c>
      <c r="D53" s="44">
        <v>3</v>
      </c>
      <c r="E53" s="44">
        <v>2</v>
      </c>
      <c r="F53" s="47" t="s">
        <v>133</v>
      </c>
      <c r="G53" s="27" t="s">
        <v>37</v>
      </c>
      <c r="H53" s="1" t="s">
        <v>150</v>
      </c>
      <c r="I53" s="47" t="s">
        <v>67</v>
      </c>
      <c r="J53" s="48" t="s">
        <v>38</v>
      </c>
      <c r="K53" s="47" t="s">
        <v>93</v>
      </c>
      <c r="L53" s="47" t="s">
        <v>93</v>
      </c>
      <c r="M53" s="47" t="s">
        <v>93</v>
      </c>
      <c r="N53" s="4"/>
      <c r="O53" s="4"/>
      <c r="P53" s="4"/>
      <c r="Q53" s="4"/>
      <c r="R53" s="4"/>
      <c r="S53" s="4"/>
      <c r="T53" s="4"/>
      <c r="U53" s="4"/>
    </row>
    <row r="54" spans="1:149" s="21" customFormat="1" ht="195" x14ac:dyDescent="0.25">
      <c r="A54" s="20" t="s">
        <v>14</v>
      </c>
      <c r="B54" s="2" t="s">
        <v>18</v>
      </c>
      <c r="C54" s="27" t="s">
        <v>36</v>
      </c>
      <c r="D54" s="134">
        <v>17257</v>
      </c>
      <c r="E54" s="134">
        <v>18709</v>
      </c>
      <c r="F54" s="47" t="s">
        <v>132</v>
      </c>
      <c r="G54" s="27" t="s">
        <v>37</v>
      </c>
      <c r="H54" s="1" t="s">
        <v>150</v>
      </c>
      <c r="I54" s="47" t="s">
        <v>67</v>
      </c>
      <c r="J54" s="48" t="s">
        <v>38</v>
      </c>
      <c r="K54" s="47" t="s">
        <v>93</v>
      </c>
      <c r="L54" s="47" t="s">
        <v>93</v>
      </c>
      <c r="M54" s="47" t="s">
        <v>93</v>
      </c>
      <c r="N54" s="4"/>
      <c r="O54" s="4"/>
      <c r="P54" s="4"/>
      <c r="Q54" s="4"/>
      <c r="R54" s="4"/>
      <c r="S54" s="4"/>
      <c r="T54" s="4"/>
      <c r="U54" s="4"/>
    </row>
    <row r="55" spans="1:149" s="21" customFormat="1" ht="135" x14ac:dyDescent="0.25">
      <c r="A55" s="20" t="s">
        <v>112</v>
      </c>
      <c r="B55" s="2" t="s">
        <v>18</v>
      </c>
      <c r="C55" s="27" t="s">
        <v>83</v>
      </c>
      <c r="D55" s="46">
        <v>382</v>
      </c>
      <c r="E55" s="46">
        <v>513</v>
      </c>
      <c r="F55" s="47" t="s">
        <v>131</v>
      </c>
      <c r="G55" s="27" t="s">
        <v>37</v>
      </c>
      <c r="H55" s="1" t="s">
        <v>150</v>
      </c>
      <c r="I55" s="47" t="s">
        <v>67</v>
      </c>
      <c r="J55" s="48" t="s">
        <v>38</v>
      </c>
      <c r="K55" s="47" t="s">
        <v>93</v>
      </c>
      <c r="L55" s="47" t="s">
        <v>93</v>
      </c>
      <c r="M55" s="47" t="s">
        <v>93</v>
      </c>
      <c r="N55" s="4"/>
      <c r="O55" s="4"/>
      <c r="P55" s="4"/>
      <c r="Q55" s="4"/>
      <c r="R55" s="4"/>
      <c r="S55" s="4"/>
      <c r="T55" s="4"/>
      <c r="U55" s="4"/>
    </row>
    <row r="56" spans="1:149" s="21" customFormat="1" ht="123" customHeight="1" thickBot="1" x14ac:dyDescent="0.3">
      <c r="A56" s="20" t="s">
        <v>113</v>
      </c>
      <c r="B56" s="2" t="s">
        <v>18</v>
      </c>
      <c r="C56" s="27" t="s">
        <v>225</v>
      </c>
      <c r="D56" s="46">
        <v>3432</v>
      </c>
      <c r="E56" s="46">
        <v>3301</v>
      </c>
      <c r="F56" s="47" t="s">
        <v>114</v>
      </c>
      <c r="G56" s="27" t="s">
        <v>37</v>
      </c>
      <c r="H56" s="1" t="s">
        <v>150</v>
      </c>
      <c r="I56" s="47" t="s">
        <v>67</v>
      </c>
      <c r="J56" s="48" t="s">
        <v>38</v>
      </c>
      <c r="K56" s="47" t="s">
        <v>93</v>
      </c>
      <c r="L56" s="47" t="s">
        <v>93</v>
      </c>
      <c r="M56" s="47" t="s">
        <v>93</v>
      </c>
      <c r="N56" s="4"/>
      <c r="O56" s="4"/>
      <c r="P56" s="4"/>
      <c r="Q56" s="4"/>
      <c r="R56" s="4"/>
      <c r="S56" s="4"/>
      <c r="T56" s="4"/>
      <c r="U56" s="4"/>
    </row>
    <row r="57" spans="1:149" s="138" customFormat="1" ht="15" customHeight="1" x14ac:dyDescent="0.25">
      <c r="A57" s="135" t="s">
        <v>2</v>
      </c>
      <c r="B57" s="136" t="s">
        <v>22</v>
      </c>
      <c r="C57" s="137"/>
      <c r="D57" s="94">
        <f>SUM(D58:D77)</f>
        <v>1982631</v>
      </c>
      <c r="E57" s="94">
        <f>SUM(E58:E77)</f>
        <v>373202</v>
      </c>
      <c r="F57" s="94"/>
      <c r="G57" s="94"/>
      <c r="H57" s="124" t="s">
        <v>150</v>
      </c>
      <c r="I57" s="94"/>
      <c r="J57" s="49"/>
      <c r="K57" s="49"/>
      <c r="L57" s="65"/>
      <c r="M57" s="87"/>
      <c r="N57" s="6"/>
      <c r="O57" s="6"/>
      <c r="P57" s="6"/>
      <c r="Q57" s="6"/>
      <c r="R57" s="6"/>
      <c r="S57" s="6"/>
      <c r="T57" s="6"/>
      <c r="U57" s="6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  <c r="BX57" s="68"/>
      <c r="BY57" s="68"/>
      <c r="BZ57" s="68"/>
      <c r="CA57" s="68"/>
      <c r="CB57" s="68"/>
      <c r="CC57" s="68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68"/>
      <c r="CV57" s="68"/>
      <c r="CW57" s="68"/>
      <c r="CX57" s="68"/>
      <c r="CY57" s="68"/>
      <c r="CZ57" s="68"/>
      <c r="DA57" s="68"/>
      <c r="DB57" s="68"/>
      <c r="DC57" s="68"/>
      <c r="DD57" s="68"/>
      <c r="DE57" s="68"/>
      <c r="DF57" s="68"/>
      <c r="DG57" s="68"/>
      <c r="DH57" s="68"/>
      <c r="DI57" s="68"/>
      <c r="DJ57" s="68"/>
      <c r="DK57" s="68"/>
      <c r="DL57" s="68"/>
      <c r="DM57" s="68"/>
      <c r="DN57" s="68"/>
      <c r="DO57" s="68"/>
      <c r="DP57" s="68"/>
      <c r="DQ57" s="68"/>
      <c r="DR57" s="68"/>
      <c r="DS57" s="68"/>
      <c r="DT57" s="68"/>
      <c r="DU57" s="68"/>
      <c r="DV57" s="68"/>
      <c r="DW57" s="68"/>
      <c r="DX57" s="68"/>
      <c r="DY57" s="68"/>
      <c r="DZ57" s="68"/>
      <c r="EA57" s="68"/>
      <c r="EB57" s="68"/>
      <c r="EC57" s="68"/>
      <c r="ED57" s="68"/>
      <c r="EE57" s="68"/>
      <c r="EF57" s="68"/>
      <c r="EG57" s="68"/>
      <c r="EH57" s="68"/>
      <c r="EI57" s="68"/>
      <c r="EJ57" s="68"/>
      <c r="EK57" s="68"/>
      <c r="EL57" s="68"/>
      <c r="EM57" s="68"/>
      <c r="EN57" s="68"/>
      <c r="EO57" s="68"/>
      <c r="EP57" s="68"/>
      <c r="EQ57" s="68"/>
      <c r="ER57" s="68"/>
      <c r="ES57" s="68"/>
    </row>
    <row r="58" spans="1:149" s="58" customFormat="1" ht="150" x14ac:dyDescent="0.25">
      <c r="A58" s="54" t="s">
        <v>19</v>
      </c>
      <c r="B58" s="55" t="s">
        <v>31</v>
      </c>
      <c r="C58" s="55" t="s">
        <v>55</v>
      </c>
      <c r="D58" s="46">
        <v>3769</v>
      </c>
      <c r="E58" s="46">
        <v>986</v>
      </c>
      <c r="F58" s="139" t="s">
        <v>130</v>
      </c>
      <c r="G58" s="27" t="s">
        <v>37</v>
      </c>
      <c r="H58" s="56" t="s">
        <v>150</v>
      </c>
      <c r="I58" s="40" t="s">
        <v>67</v>
      </c>
      <c r="J58" s="48" t="s">
        <v>38</v>
      </c>
      <c r="K58" s="47" t="s">
        <v>93</v>
      </c>
      <c r="L58" s="47" t="s">
        <v>93</v>
      </c>
      <c r="M58" s="47" t="s">
        <v>93</v>
      </c>
      <c r="N58" s="57"/>
      <c r="O58" s="57"/>
      <c r="P58" s="57"/>
      <c r="Q58" s="57"/>
      <c r="R58" s="57"/>
      <c r="S58" s="57"/>
      <c r="T58" s="57"/>
      <c r="U58" s="57"/>
    </row>
    <row r="59" spans="1:149" s="58" customFormat="1" ht="195" x14ac:dyDescent="0.25">
      <c r="A59" s="54" t="s">
        <v>20</v>
      </c>
      <c r="B59" s="55" t="s">
        <v>31</v>
      </c>
      <c r="C59" s="55" t="s">
        <v>56</v>
      </c>
      <c r="D59" s="46">
        <v>0</v>
      </c>
      <c r="E59" s="46">
        <v>0</v>
      </c>
      <c r="F59" s="139" t="s">
        <v>129</v>
      </c>
      <c r="G59" s="27" t="s">
        <v>37</v>
      </c>
      <c r="H59" s="56" t="s">
        <v>150</v>
      </c>
      <c r="I59" s="47" t="s">
        <v>68</v>
      </c>
      <c r="J59" s="48" t="s">
        <v>226</v>
      </c>
      <c r="K59" s="47" t="s">
        <v>93</v>
      </c>
      <c r="L59" s="47" t="s">
        <v>93</v>
      </c>
      <c r="M59" s="140">
        <v>45356</v>
      </c>
      <c r="N59" s="57"/>
      <c r="O59" s="57"/>
      <c r="P59" s="57"/>
      <c r="Q59" s="57"/>
      <c r="R59" s="57"/>
      <c r="S59" s="57"/>
      <c r="T59" s="57"/>
      <c r="U59" s="57"/>
    </row>
    <row r="60" spans="1:149" s="59" customFormat="1" ht="150.75" thickBot="1" x14ac:dyDescent="0.3">
      <c r="A60" s="54" t="s">
        <v>21</v>
      </c>
      <c r="B60" s="55" t="s">
        <v>31</v>
      </c>
      <c r="C60" s="55" t="s">
        <v>57</v>
      </c>
      <c r="D60" s="46">
        <v>0</v>
      </c>
      <c r="E60" s="46">
        <v>0</v>
      </c>
      <c r="F60" s="139" t="s">
        <v>128</v>
      </c>
      <c r="G60" s="27" t="s">
        <v>37</v>
      </c>
      <c r="H60" s="56" t="s">
        <v>150</v>
      </c>
      <c r="I60" s="47" t="s">
        <v>68</v>
      </c>
      <c r="J60" s="48" t="s">
        <v>90</v>
      </c>
      <c r="K60" s="47" t="s">
        <v>93</v>
      </c>
      <c r="L60" s="47" t="s">
        <v>93</v>
      </c>
      <c r="M60" s="47" t="s">
        <v>93</v>
      </c>
      <c r="N60" s="57"/>
      <c r="O60" s="57"/>
      <c r="P60" s="57"/>
      <c r="Q60" s="57"/>
      <c r="R60" s="57"/>
      <c r="S60" s="57"/>
      <c r="T60" s="57"/>
      <c r="U60" s="57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  <c r="CL60" s="58"/>
      <c r="CM60" s="58"/>
      <c r="CN60" s="58"/>
      <c r="CO60" s="58"/>
      <c r="CP60" s="58"/>
      <c r="CQ60" s="58"/>
      <c r="CR60" s="58"/>
      <c r="CS60" s="58"/>
      <c r="CT60" s="58"/>
      <c r="CU60" s="58"/>
      <c r="CV60" s="58"/>
      <c r="CW60" s="58"/>
      <c r="CX60" s="58"/>
      <c r="CY60" s="58"/>
      <c r="CZ60" s="58"/>
      <c r="DA60" s="58"/>
      <c r="DB60" s="58"/>
      <c r="DC60" s="58"/>
      <c r="DD60" s="58"/>
      <c r="DE60" s="58"/>
      <c r="DF60" s="58"/>
      <c r="DG60" s="58"/>
      <c r="DH60" s="58"/>
      <c r="DI60" s="58"/>
      <c r="DJ60" s="58"/>
      <c r="DK60" s="58"/>
      <c r="DL60" s="58"/>
      <c r="DM60" s="58"/>
      <c r="DN60" s="58"/>
      <c r="DO60" s="58"/>
      <c r="DP60" s="58"/>
      <c r="DQ60" s="58"/>
      <c r="DR60" s="58"/>
      <c r="DS60" s="58"/>
      <c r="DT60" s="58"/>
      <c r="DU60" s="58"/>
      <c r="DV60" s="58"/>
      <c r="DW60" s="58"/>
      <c r="DX60" s="58"/>
      <c r="DY60" s="58"/>
      <c r="DZ60" s="58"/>
      <c r="EA60" s="58"/>
      <c r="EB60" s="58"/>
      <c r="EC60" s="58"/>
      <c r="ED60" s="58"/>
      <c r="EE60" s="58"/>
      <c r="EF60" s="58"/>
      <c r="EG60" s="58"/>
      <c r="EH60" s="58"/>
      <c r="EI60" s="58"/>
      <c r="EJ60" s="58"/>
      <c r="EK60" s="58"/>
      <c r="EL60" s="58"/>
      <c r="EM60" s="58"/>
      <c r="EN60" s="58"/>
      <c r="EO60" s="58"/>
      <c r="EP60" s="58"/>
      <c r="EQ60" s="58"/>
      <c r="ER60" s="58"/>
      <c r="ES60" s="58"/>
    </row>
    <row r="61" spans="1:149" s="59" customFormat="1" ht="152.25" customHeight="1" thickBot="1" x14ac:dyDescent="0.3">
      <c r="A61" s="54" t="s">
        <v>32</v>
      </c>
      <c r="B61" s="55" t="s">
        <v>31</v>
      </c>
      <c r="C61" s="55" t="s">
        <v>58</v>
      </c>
      <c r="D61" s="46">
        <v>0</v>
      </c>
      <c r="E61" s="46">
        <v>0</v>
      </c>
      <c r="F61" s="139" t="s">
        <v>127</v>
      </c>
      <c r="G61" s="27" t="s">
        <v>37</v>
      </c>
      <c r="H61" s="56" t="s">
        <v>150</v>
      </c>
      <c r="I61" s="47" t="s">
        <v>68</v>
      </c>
      <c r="J61" s="48" t="s">
        <v>226</v>
      </c>
      <c r="K61" s="47" t="s">
        <v>93</v>
      </c>
      <c r="L61" s="47" t="s">
        <v>93</v>
      </c>
      <c r="M61" s="141">
        <v>45356</v>
      </c>
      <c r="N61" s="57"/>
      <c r="O61" s="57"/>
      <c r="P61" s="57"/>
      <c r="Q61" s="57"/>
      <c r="R61" s="57"/>
      <c r="S61" s="57"/>
      <c r="T61" s="57"/>
      <c r="U61" s="57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  <c r="CD61" s="58"/>
      <c r="CE61" s="58"/>
      <c r="CF61" s="58"/>
      <c r="CG61" s="58"/>
      <c r="CH61" s="58"/>
      <c r="CI61" s="58"/>
      <c r="CJ61" s="58"/>
      <c r="CK61" s="58"/>
      <c r="CL61" s="58"/>
      <c r="CM61" s="58"/>
      <c r="CN61" s="58"/>
      <c r="CO61" s="58"/>
      <c r="CP61" s="58"/>
      <c r="CQ61" s="58"/>
      <c r="CR61" s="58"/>
      <c r="CS61" s="58"/>
      <c r="CT61" s="58"/>
      <c r="CU61" s="58"/>
      <c r="CV61" s="58"/>
      <c r="CW61" s="58"/>
      <c r="CX61" s="58"/>
      <c r="CY61" s="58"/>
      <c r="CZ61" s="58"/>
      <c r="DA61" s="58"/>
      <c r="DB61" s="58"/>
      <c r="DC61" s="58"/>
      <c r="DD61" s="58"/>
      <c r="DE61" s="58"/>
      <c r="DF61" s="58"/>
      <c r="DG61" s="58"/>
      <c r="DH61" s="58"/>
      <c r="DI61" s="58"/>
      <c r="DJ61" s="58"/>
      <c r="DK61" s="58"/>
      <c r="DL61" s="58"/>
      <c r="DM61" s="58"/>
      <c r="DN61" s="58"/>
      <c r="DO61" s="58"/>
      <c r="DP61" s="58"/>
      <c r="DQ61" s="58"/>
      <c r="DR61" s="58"/>
      <c r="DS61" s="58"/>
      <c r="DT61" s="58"/>
      <c r="DU61" s="58"/>
      <c r="DV61" s="58"/>
      <c r="DW61" s="58"/>
      <c r="DX61" s="58"/>
      <c r="DY61" s="58"/>
      <c r="DZ61" s="58"/>
      <c r="EA61" s="58"/>
      <c r="EB61" s="58"/>
      <c r="EC61" s="58"/>
      <c r="ED61" s="58"/>
      <c r="EE61" s="58"/>
      <c r="EF61" s="58"/>
      <c r="EG61" s="58"/>
      <c r="EH61" s="58"/>
      <c r="EI61" s="58"/>
      <c r="EJ61" s="58"/>
      <c r="EK61" s="58"/>
      <c r="EL61" s="58"/>
      <c r="EM61" s="58"/>
      <c r="EN61" s="58"/>
      <c r="EO61" s="58"/>
      <c r="EP61" s="58"/>
      <c r="EQ61" s="58"/>
      <c r="ER61" s="58"/>
      <c r="ES61" s="58"/>
    </row>
    <row r="62" spans="1:149" s="59" customFormat="1" ht="165.75" thickBot="1" x14ac:dyDescent="0.3">
      <c r="A62" s="54" t="s">
        <v>229</v>
      </c>
      <c r="B62" s="55" t="s">
        <v>31</v>
      </c>
      <c r="C62" s="55" t="s">
        <v>115</v>
      </c>
      <c r="D62" s="46">
        <f>264+1609</f>
        <v>1873</v>
      </c>
      <c r="E62" s="46">
        <f>514+4193</f>
        <v>4707</v>
      </c>
      <c r="F62" s="48" t="s">
        <v>126</v>
      </c>
      <c r="G62" s="27" t="s">
        <v>37</v>
      </c>
      <c r="H62" s="56" t="s">
        <v>150</v>
      </c>
      <c r="I62" s="47" t="s">
        <v>66</v>
      </c>
      <c r="J62" s="48" t="s">
        <v>90</v>
      </c>
      <c r="K62" s="47" t="s">
        <v>93</v>
      </c>
      <c r="L62" s="47" t="s">
        <v>93</v>
      </c>
      <c r="M62" s="47" t="s">
        <v>93</v>
      </c>
      <c r="N62" s="57"/>
      <c r="O62" s="57"/>
      <c r="P62" s="57"/>
      <c r="Q62" s="57"/>
      <c r="R62" s="57"/>
      <c r="S62" s="57"/>
      <c r="T62" s="57"/>
      <c r="U62" s="57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  <c r="CD62" s="58"/>
      <c r="CE62" s="58"/>
      <c r="CF62" s="58"/>
      <c r="CG62" s="58"/>
      <c r="CH62" s="58"/>
      <c r="CI62" s="58"/>
      <c r="CJ62" s="58"/>
      <c r="CK62" s="58"/>
      <c r="CL62" s="58"/>
      <c r="CM62" s="58"/>
      <c r="CN62" s="58"/>
      <c r="CO62" s="58"/>
      <c r="CP62" s="58"/>
      <c r="CQ62" s="58"/>
      <c r="CR62" s="58"/>
      <c r="CS62" s="58"/>
      <c r="CT62" s="58"/>
      <c r="CU62" s="58"/>
      <c r="CV62" s="58"/>
      <c r="CW62" s="58"/>
      <c r="CX62" s="58"/>
      <c r="CY62" s="58"/>
      <c r="CZ62" s="58"/>
      <c r="DA62" s="58"/>
      <c r="DB62" s="58"/>
      <c r="DC62" s="58"/>
      <c r="DD62" s="58"/>
      <c r="DE62" s="58"/>
      <c r="DF62" s="58"/>
      <c r="DG62" s="58"/>
      <c r="DH62" s="58"/>
      <c r="DI62" s="58"/>
      <c r="DJ62" s="58"/>
      <c r="DK62" s="58"/>
      <c r="DL62" s="58"/>
      <c r="DM62" s="58"/>
      <c r="DN62" s="58"/>
      <c r="DO62" s="58"/>
      <c r="DP62" s="58"/>
      <c r="DQ62" s="58"/>
      <c r="DR62" s="58"/>
      <c r="DS62" s="58"/>
      <c r="DT62" s="58"/>
      <c r="DU62" s="58"/>
      <c r="DV62" s="58"/>
      <c r="DW62" s="58"/>
      <c r="DX62" s="58"/>
      <c r="DY62" s="58"/>
      <c r="DZ62" s="58"/>
      <c r="EA62" s="58"/>
      <c r="EB62" s="58"/>
      <c r="EC62" s="58"/>
      <c r="ED62" s="58"/>
      <c r="EE62" s="58"/>
      <c r="EF62" s="58"/>
      <c r="EG62" s="58"/>
      <c r="EH62" s="58"/>
      <c r="EI62" s="58"/>
      <c r="EJ62" s="58"/>
      <c r="EK62" s="58"/>
      <c r="EL62" s="58"/>
      <c r="EM62" s="58"/>
      <c r="EN62" s="58"/>
      <c r="EO62" s="58"/>
      <c r="EP62" s="58"/>
      <c r="EQ62" s="58"/>
      <c r="ER62" s="58"/>
      <c r="ES62" s="58"/>
    </row>
    <row r="63" spans="1:149" s="59" customFormat="1" ht="165.75" thickBot="1" x14ac:dyDescent="0.3">
      <c r="A63" s="54" t="s">
        <v>33</v>
      </c>
      <c r="B63" s="55" t="s">
        <v>31</v>
      </c>
      <c r="C63" s="55" t="s">
        <v>59</v>
      </c>
      <c r="D63" s="142">
        <v>190146</v>
      </c>
      <c r="E63" s="142">
        <v>91807</v>
      </c>
      <c r="F63" s="139" t="s">
        <v>125</v>
      </c>
      <c r="G63" s="27" t="s">
        <v>37</v>
      </c>
      <c r="H63" s="56" t="s">
        <v>150</v>
      </c>
      <c r="I63" s="40" t="s">
        <v>67</v>
      </c>
      <c r="J63" s="48" t="s">
        <v>38</v>
      </c>
      <c r="K63" s="47" t="s">
        <v>93</v>
      </c>
      <c r="L63" s="47" t="s">
        <v>93</v>
      </c>
      <c r="M63" s="47" t="s">
        <v>93</v>
      </c>
      <c r="N63" s="57"/>
      <c r="O63" s="57"/>
      <c r="P63" s="57"/>
      <c r="Q63" s="57"/>
      <c r="R63" s="57"/>
      <c r="S63" s="57"/>
      <c r="T63" s="57"/>
      <c r="U63" s="57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  <c r="CD63" s="58"/>
      <c r="CE63" s="58"/>
      <c r="CF63" s="58"/>
      <c r="CG63" s="58"/>
      <c r="CH63" s="58"/>
      <c r="CI63" s="58"/>
      <c r="CJ63" s="58"/>
      <c r="CK63" s="58"/>
      <c r="CL63" s="58"/>
      <c r="CM63" s="58"/>
      <c r="CN63" s="58"/>
      <c r="CO63" s="58"/>
      <c r="CP63" s="58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A63" s="58"/>
      <c r="DB63" s="58"/>
      <c r="DC63" s="58"/>
      <c r="DD63" s="58"/>
      <c r="DE63" s="58"/>
      <c r="DF63" s="58"/>
      <c r="DG63" s="58"/>
      <c r="DH63" s="58"/>
      <c r="DI63" s="58"/>
      <c r="DJ63" s="58"/>
      <c r="DK63" s="58"/>
      <c r="DL63" s="58"/>
      <c r="DM63" s="58"/>
      <c r="DN63" s="58"/>
      <c r="DO63" s="58"/>
      <c r="DP63" s="58"/>
      <c r="DQ63" s="58"/>
      <c r="DR63" s="58"/>
      <c r="DS63" s="58"/>
      <c r="DT63" s="58"/>
      <c r="DU63" s="58"/>
      <c r="DV63" s="58"/>
      <c r="DW63" s="58"/>
      <c r="DX63" s="58"/>
      <c r="DY63" s="58"/>
      <c r="DZ63" s="58"/>
      <c r="EA63" s="58"/>
      <c r="EB63" s="58"/>
      <c r="EC63" s="58"/>
      <c r="ED63" s="58"/>
      <c r="EE63" s="58"/>
      <c r="EF63" s="58"/>
      <c r="EG63" s="58"/>
      <c r="EH63" s="58"/>
      <c r="EI63" s="58"/>
      <c r="EJ63" s="58"/>
      <c r="EK63" s="58"/>
      <c r="EL63" s="58"/>
      <c r="EM63" s="58"/>
      <c r="EN63" s="58"/>
      <c r="EO63" s="58"/>
      <c r="EP63" s="58"/>
      <c r="EQ63" s="58"/>
      <c r="ER63" s="58"/>
      <c r="ES63" s="58"/>
    </row>
    <row r="64" spans="1:149" s="59" customFormat="1" ht="165.75" thickBot="1" x14ac:dyDescent="0.3">
      <c r="A64" s="54" t="s">
        <v>147</v>
      </c>
      <c r="B64" s="55" t="s">
        <v>31</v>
      </c>
      <c r="C64" s="55" t="s">
        <v>60</v>
      </c>
      <c r="D64" s="142">
        <v>45819</v>
      </c>
      <c r="E64" s="142">
        <v>24304</v>
      </c>
      <c r="F64" s="139" t="s">
        <v>124</v>
      </c>
      <c r="G64" s="27" t="s">
        <v>37</v>
      </c>
      <c r="H64" s="56" t="s">
        <v>150</v>
      </c>
      <c r="I64" s="40" t="s">
        <v>66</v>
      </c>
      <c r="J64" s="48" t="s">
        <v>38</v>
      </c>
      <c r="K64" s="47" t="s">
        <v>93</v>
      </c>
      <c r="L64" s="47" t="s">
        <v>93</v>
      </c>
      <c r="M64" s="47" t="s">
        <v>93</v>
      </c>
      <c r="N64" s="57"/>
      <c r="O64" s="57"/>
      <c r="P64" s="57"/>
      <c r="Q64" s="57"/>
      <c r="R64" s="57"/>
      <c r="S64" s="57"/>
      <c r="T64" s="57"/>
      <c r="U64" s="57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  <c r="CD64" s="58"/>
      <c r="CE64" s="58"/>
      <c r="CF64" s="58"/>
      <c r="CG64" s="58"/>
      <c r="CH64" s="58"/>
      <c r="CI64" s="58"/>
      <c r="CJ64" s="58"/>
      <c r="CK64" s="58"/>
      <c r="CL64" s="58"/>
      <c r="CM64" s="58"/>
      <c r="CN64" s="58"/>
      <c r="CO64" s="58"/>
      <c r="CP64" s="58"/>
      <c r="CQ64" s="58"/>
      <c r="CR64" s="58"/>
      <c r="CS64" s="58"/>
      <c r="CT64" s="58"/>
      <c r="CU64" s="58"/>
      <c r="CV64" s="58"/>
      <c r="CW64" s="58"/>
      <c r="CX64" s="58"/>
      <c r="CY64" s="58"/>
      <c r="CZ64" s="58"/>
      <c r="DA64" s="58"/>
      <c r="DB64" s="58"/>
      <c r="DC64" s="58"/>
      <c r="DD64" s="58"/>
      <c r="DE64" s="58"/>
      <c r="DF64" s="58"/>
      <c r="DG64" s="58"/>
      <c r="DH64" s="58"/>
      <c r="DI64" s="58"/>
      <c r="DJ64" s="58"/>
      <c r="DK64" s="58"/>
      <c r="DL64" s="58"/>
      <c r="DM64" s="58"/>
      <c r="DN64" s="58"/>
      <c r="DO64" s="58"/>
      <c r="DP64" s="58"/>
      <c r="DQ64" s="58"/>
      <c r="DR64" s="58"/>
      <c r="DS64" s="58"/>
      <c r="DT64" s="58"/>
      <c r="DU64" s="58"/>
      <c r="DV64" s="58"/>
      <c r="DW64" s="58"/>
      <c r="DX64" s="58"/>
      <c r="DY64" s="58"/>
      <c r="DZ64" s="58"/>
      <c r="EA64" s="58"/>
      <c r="EB64" s="58"/>
      <c r="EC64" s="58"/>
      <c r="ED64" s="58"/>
      <c r="EE64" s="58"/>
      <c r="EF64" s="58"/>
      <c r="EG64" s="58"/>
      <c r="EH64" s="58"/>
      <c r="EI64" s="58"/>
      <c r="EJ64" s="58"/>
      <c r="EK64" s="58"/>
      <c r="EL64" s="58"/>
      <c r="EM64" s="58"/>
      <c r="EN64" s="58"/>
      <c r="EO64" s="58"/>
      <c r="EP64" s="58"/>
      <c r="EQ64" s="58"/>
      <c r="ER64" s="58"/>
      <c r="ES64" s="58"/>
    </row>
    <row r="65" spans="1:149" s="21" customFormat="1" ht="225" x14ac:dyDescent="0.25">
      <c r="A65" s="54" t="s">
        <v>94</v>
      </c>
      <c r="B65" s="43" t="s">
        <v>31</v>
      </c>
      <c r="C65" s="2" t="s">
        <v>86</v>
      </c>
      <c r="D65" s="142">
        <v>1305707</v>
      </c>
      <c r="E65" s="46" t="s">
        <v>92</v>
      </c>
      <c r="F65" s="139" t="s">
        <v>123</v>
      </c>
      <c r="G65" s="41" t="s">
        <v>37</v>
      </c>
      <c r="H65" s="1" t="s">
        <v>93</v>
      </c>
      <c r="I65" s="1" t="s">
        <v>93</v>
      </c>
      <c r="J65" s="1" t="s">
        <v>93</v>
      </c>
      <c r="K65" s="1" t="s">
        <v>93</v>
      </c>
      <c r="L65" s="1" t="s">
        <v>93</v>
      </c>
      <c r="M65" s="1" t="s">
        <v>93</v>
      </c>
      <c r="N65" s="4"/>
      <c r="O65" s="4"/>
      <c r="P65" s="4"/>
      <c r="Q65" s="4"/>
      <c r="R65" s="4"/>
      <c r="S65" s="4"/>
      <c r="T65" s="4"/>
      <c r="U65" s="4"/>
    </row>
    <row r="66" spans="1:149" s="21" customFormat="1" ht="135" x14ac:dyDescent="0.25">
      <c r="A66" s="54" t="s">
        <v>54</v>
      </c>
      <c r="B66" s="43" t="s">
        <v>31</v>
      </c>
      <c r="C66" s="2" t="s">
        <v>227</v>
      </c>
      <c r="D66" s="142" t="s">
        <v>92</v>
      </c>
      <c r="E66" s="46">
        <v>35824</v>
      </c>
      <c r="F66" s="143" t="s">
        <v>228</v>
      </c>
      <c r="G66" s="41" t="s">
        <v>37</v>
      </c>
      <c r="H66" s="56" t="s">
        <v>150</v>
      </c>
      <c r="I66" s="40" t="s">
        <v>67</v>
      </c>
      <c r="J66" s="48" t="s">
        <v>38</v>
      </c>
      <c r="K66" s="47" t="s">
        <v>93</v>
      </c>
      <c r="L66" s="47" t="s">
        <v>93</v>
      </c>
      <c r="M66" s="47" t="s">
        <v>93</v>
      </c>
      <c r="N66" s="4"/>
      <c r="O66" s="4"/>
      <c r="P66" s="4"/>
      <c r="Q66" s="4"/>
      <c r="R66" s="4"/>
      <c r="S66" s="4"/>
      <c r="T66" s="4"/>
      <c r="U66" s="4"/>
    </row>
    <row r="67" spans="1:149" s="21" customFormat="1" ht="151.5" customHeight="1" x14ac:dyDescent="0.25">
      <c r="A67" s="54" t="s">
        <v>84</v>
      </c>
      <c r="B67" s="43" t="s">
        <v>31</v>
      </c>
      <c r="C67" s="42" t="s">
        <v>230</v>
      </c>
      <c r="D67" s="142">
        <v>0</v>
      </c>
      <c r="E67" s="142">
        <v>23</v>
      </c>
      <c r="F67" s="143" t="s">
        <v>231</v>
      </c>
      <c r="G67" s="41" t="s">
        <v>37</v>
      </c>
      <c r="H67" s="1" t="s">
        <v>150</v>
      </c>
      <c r="I67" s="61" t="s">
        <v>67</v>
      </c>
      <c r="J67" s="50" t="s">
        <v>38</v>
      </c>
      <c r="K67" s="47" t="s">
        <v>93</v>
      </c>
      <c r="L67" s="47" t="s">
        <v>93</v>
      </c>
      <c r="M67" s="47" t="s">
        <v>93</v>
      </c>
      <c r="N67" s="4"/>
      <c r="O67" s="4"/>
      <c r="P67" s="4"/>
      <c r="Q67" s="4"/>
      <c r="R67" s="4"/>
      <c r="S67" s="4"/>
      <c r="T67" s="4"/>
      <c r="U67" s="4"/>
    </row>
    <row r="68" spans="1:149" s="21" customFormat="1" ht="137.25" customHeight="1" x14ac:dyDescent="0.25">
      <c r="A68" s="54" t="s">
        <v>85</v>
      </c>
      <c r="B68" s="43" t="s">
        <v>31</v>
      </c>
      <c r="C68" s="97" t="s">
        <v>116</v>
      </c>
      <c r="D68" s="46">
        <v>3365</v>
      </c>
      <c r="E68" s="142">
        <v>6817</v>
      </c>
      <c r="F68" s="139" t="s">
        <v>118</v>
      </c>
      <c r="G68" s="41" t="s">
        <v>37</v>
      </c>
      <c r="H68" s="1" t="s">
        <v>150</v>
      </c>
      <c r="I68" s="40" t="s">
        <v>67</v>
      </c>
      <c r="J68" s="50" t="s">
        <v>38</v>
      </c>
      <c r="K68" s="47" t="s">
        <v>93</v>
      </c>
      <c r="L68" s="47" t="s">
        <v>93</v>
      </c>
      <c r="M68" s="47" t="s">
        <v>93</v>
      </c>
      <c r="N68" s="4"/>
      <c r="O68" s="4"/>
      <c r="P68" s="4"/>
      <c r="Q68" s="4"/>
      <c r="R68" s="4"/>
      <c r="S68" s="4"/>
      <c r="T68" s="4"/>
      <c r="U68" s="4"/>
    </row>
    <row r="69" spans="1:149" s="21" customFormat="1" ht="199.5" customHeight="1" x14ac:dyDescent="0.25">
      <c r="A69" s="54" t="s">
        <v>95</v>
      </c>
      <c r="B69" s="43" t="s">
        <v>31</v>
      </c>
      <c r="C69" s="97" t="s">
        <v>117</v>
      </c>
      <c r="D69" s="46">
        <v>11821</v>
      </c>
      <c r="E69" s="142">
        <v>7383</v>
      </c>
      <c r="F69" s="139" t="s">
        <v>122</v>
      </c>
      <c r="G69" s="41" t="s">
        <v>37</v>
      </c>
      <c r="H69" s="1" t="s">
        <v>150</v>
      </c>
      <c r="I69" s="40" t="s">
        <v>67</v>
      </c>
      <c r="J69" s="50" t="s">
        <v>38</v>
      </c>
      <c r="K69" s="47" t="s">
        <v>93</v>
      </c>
      <c r="L69" s="47" t="s">
        <v>93</v>
      </c>
      <c r="M69" s="47" t="s">
        <v>93</v>
      </c>
      <c r="N69" s="4"/>
      <c r="O69" s="4"/>
      <c r="P69" s="4"/>
      <c r="Q69" s="4"/>
      <c r="R69" s="4"/>
      <c r="S69" s="4"/>
      <c r="T69" s="4"/>
      <c r="U69" s="4"/>
    </row>
    <row r="70" spans="1:149" s="21" customFormat="1" ht="199.5" customHeight="1" x14ac:dyDescent="0.25">
      <c r="A70" s="54" t="s">
        <v>96</v>
      </c>
      <c r="B70" s="43" t="s">
        <v>31</v>
      </c>
      <c r="C70" s="144" t="s">
        <v>233</v>
      </c>
      <c r="D70" s="46" t="s">
        <v>92</v>
      </c>
      <c r="E70" s="142">
        <v>5265</v>
      </c>
      <c r="F70" s="139" t="s">
        <v>236</v>
      </c>
      <c r="G70" s="41" t="s">
        <v>37</v>
      </c>
      <c r="H70" s="1" t="s">
        <v>150</v>
      </c>
      <c r="I70" s="40" t="s">
        <v>66</v>
      </c>
      <c r="J70" s="50" t="s">
        <v>38</v>
      </c>
      <c r="K70" s="47" t="s">
        <v>93</v>
      </c>
      <c r="L70" s="47" t="s">
        <v>93</v>
      </c>
      <c r="M70" s="47" t="s">
        <v>93</v>
      </c>
      <c r="N70" s="4"/>
      <c r="O70" s="4"/>
      <c r="P70" s="4"/>
      <c r="Q70" s="4"/>
      <c r="R70" s="4"/>
      <c r="S70" s="4"/>
      <c r="T70" s="4"/>
      <c r="U70" s="4"/>
    </row>
    <row r="71" spans="1:149" s="21" customFormat="1" ht="199.5" customHeight="1" x14ac:dyDescent="0.25">
      <c r="A71" s="54" t="s">
        <v>232</v>
      </c>
      <c r="B71" s="43" t="s">
        <v>31</v>
      </c>
      <c r="C71" s="144" t="s">
        <v>233</v>
      </c>
      <c r="D71" s="46" t="s">
        <v>92</v>
      </c>
      <c r="E71" s="142">
        <v>1193</v>
      </c>
      <c r="F71" s="139" t="s">
        <v>237</v>
      </c>
      <c r="G71" s="41" t="s">
        <v>37</v>
      </c>
      <c r="H71" s="1" t="s">
        <v>150</v>
      </c>
      <c r="I71" s="40" t="s">
        <v>66</v>
      </c>
      <c r="J71" s="50" t="s">
        <v>38</v>
      </c>
      <c r="K71" s="47" t="s">
        <v>93</v>
      </c>
      <c r="L71" s="47" t="s">
        <v>93</v>
      </c>
      <c r="M71" s="47" t="s">
        <v>93</v>
      </c>
      <c r="N71" s="4"/>
      <c r="O71" s="4"/>
      <c r="P71" s="4"/>
      <c r="Q71" s="4"/>
      <c r="R71" s="4"/>
      <c r="S71" s="4"/>
      <c r="T71" s="4"/>
      <c r="U71" s="4"/>
    </row>
    <row r="72" spans="1:149" s="21" customFormat="1" ht="199.5" customHeight="1" x14ac:dyDescent="0.25">
      <c r="A72" s="54" t="s">
        <v>234</v>
      </c>
      <c r="B72" s="43" t="s">
        <v>31</v>
      </c>
      <c r="C72" s="144" t="s">
        <v>242</v>
      </c>
      <c r="D72" s="46">
        <v>310901</v>
      </c>
      <c r="E72" s="145">
        <v>86223</v>
      </c>
      <c r="F72" s="139" t="s">
        <v>243</v>
      </c>
      <c r="G72" s="41" t="s">
        <v>37</v>
      </c>
      <c r="H72" s="1" t="s">
        <v>150</v>
      </c>
      <c r="I72" s="40" t="s">
        <v>67</v>
      </c>
      <c r="J72" s="50" t="s">
        <v>38</v>
      </c>
      <c r="K72" s="47" t="s">
        <v>93</v>
      </c>
      <c r="L72" s="47" t="s">
        <v>93</v>
      </c>
      <c r="M72" s="47" t="s">
        <v>93</v>
      </c>
      <c r="N72" s="4"/>
      <c r="O72" s="4"/>
      <c r="P72" s="4"/>
      <c r="Q72" s="4"/>
      <c r="R72" s="4"/>
      <c r="S72" s="4"/>
      <c r="T72" s="4"/>
      <c r="U72" s="4"/>
    </row>
    <row r="73" spans="1:149" s="21" customFormat="1" ht="199.5" customHeight="1" x14ac:dyDescent="0.25">
      <c r="A73" s="54" t="s">
        <v>235</v>
      </c>
      <c r="B73" s="43" t="s">
        <v>31</v>
      </c>
      <c r="C73" s="144" t="s">
        <v>244</v>
      </c>
      <c r="D73" s="46">
        <v>69324</v>
      </c>
      <c r="E73" s="145">
        <v>40993</v>
      </c>
      <c r="F73" s="139" t="s">
        <v>245</v>
      </c>
      <c r="G73" s="41" t="s">
        <v>37</v>
      </c>
      <c r="H73" s="1" t="s">
        <v>150</v>
      </c>
      <c r="I73" s="40" t="s">
        <v>66</v>
      </c>
      <c r="J73" s="50" t="s">
        <v>38</v>
      </c>
      <c r="K73" s="47" t="s">
        <v>93</v>
      </c>
      <c r="L73" s="47" t="s">
        <v>93</v>
      </c>
      <c r="M73" s="47" t="s">
        <v>93</v>
      </c>
      <c r="N73" s="4"/>
      <c r="O73" s="4"/>
      <c r="P73" s="4"/>
      <c r="Q73" s="4"/>
      <c r="R73" s="4"/>
      <c r="S73" s="4"/>
      <c r="T73" s="4"/>
      <c r="U73" s="4"/>
    </row>
    <row r="74" spans="1:149" s="21" customFormat="1" ht="199.5" customHeight="1" x14ac:dyDescent="0.25">
      <c r="A74" s="54" t="s">
        <v>238</v>
      </c>
      <c r="B74" s="43" t="s">
        <v>31</v>
      </c>
      <c r="C74" s="144" t="s">
        <v>247</v>
      </c>
      <c r="D74" s="46">
        <v>8</v>
      </c>
      <c r="E74" s="142">
        <v>884</v>
      </c>
      <c r="F74" s="139" t="s">
        <v>246</v>
      </c>
      <c r="G74" s="41" t="s">
        <v>37</v>
      </c>
      <c r="H74" s="1" t="s">
        <v>150</v>
      </c>
      <c r="I74" s="40" t="s">
        <v>66</v>
      </c>
      <c r="J74" s="50" t="s">
        <v>38</v>
      </c>
      <c r="K74" s="47" t="s">
        <v>93</v>
      </c>
      <c r="L74" s="47" t="s">
        <v>93</v>
      </c>
      <c r="M74" s="47" t="s">
        <v>93</v>
      </c>
      <c r="N74" s="4"/>
      <c r="O74" s="4"/>
      <c r="P74" s="4"/>
      <c r="Q74" s="4"/>
      <c r="R74" s="4"/>
      <c r="S74" s="4"/>
      <c r="T74" s="4"/>
      <c r="U74" s="4"/>
    </row>
    <row r="75" spans="1:149" s="21" customFormat="1" ht="199.5" customHeight="1" x14ac:dyDescent="0.25">
      <c r="A75" s="54" t="s">
        <v>239</v>
      </c>
      <c r="B75" s="43" t="s">
        <v>31</v>
      </c>
      <c r="C75" s="144" t="s">
        <v>250</v>
      </c>
      <c r="D75" s="46">
        <v>1796</v>
      </c>
      <c r="E75" s="145">
        <v>3282</v>
      </c>
      <c r="F75" s="139" t="s">
        <v>248</v>
      </c>
      <c r="G75" s="41" t="s">
        <v>37</v>
      </c>
      <c r="H75" s="1" t="s">
        <v>150</v>
      </c>
      <c r="I75" s="40" t="s">
        <v>66</v>
      </c>
      <c r="J75" s="50" t="s">
        <v>38</v>
      </c>
      <c r="K75" s="47" t="s">
        <v>93</v>
      </c>
      <c r="L75" s="47" t="s">
        <v>93</v>
      </c>
      <c r="M75" s="47" t="s">
        <v>93</v>
      </c>
      <c r="N75" s="4"/>
      <c r="O75" s="4"/>
      <c r="P75" s="4"/>
      <c r="Q75" s="4"/>
      <c r="R75" s="4"/>
      <c r="S75" s="4"/>
      <c r="T75" s="4"/>
      <c r="U75" s="4"/>
    </row>
    <row r="76" spans="1:149" s="21" customFormat="1" ht="199.5" customHeight="1" x14ac:dyDescent="0.25">
      <c r="A76" s="54" t="s">
        <v>240</v>
      </c>
      <c r="B76" s="43" t="s">
        <v>31</v>
      </c>
      <c r="C76" s="144" t="s">
        <v>251</v>
      </c>
      <c r="D76" s="46">
        <v>1031</v>
      </c>
      <c r="E76" s="145">
        <v>2081</v>
      </c>
      <c r="F76" s="139" t="s">
        <v>249</v>
      </c>
      <c r="G76" s="41" t="s">
        <v>37</v>
      </c>
      <c r="H76" s="1" t="s">
        <v>150</v>
      </c>
      <c r="I76" s="40" t="s">
        <v>66</v>
      </c>
      <c r="J76" s="50" t="s">
        <v>38</v>
      </c>
      <c r="K76" s="47" t="s">
        <v>93</v>
      </c>
      <c r="L76" s="47" t="s">
        <v>93</v>
      </c>
      <c r="M76" s="47" t="s">
        <v>93</v>
      </c>
      <c r="N76" s="4"/>
      <c r="O76" s="4"/>
      <c r="P76" s="4"/>
      <c r="Q76" s="4"/>
      <c r="R76" s="4"/>
      <c r="S76" s="4"/>
      <c r="T76" s="4"/>
      <c r="U76" s="4"/>
    </row>
    <row r="77" spans="1:149" s="21" customFormat="1" ht="213.75" customHeight="1" thickBot="1" x14ac:dyDescent="0.3">
      <c r="A77" s="54" t="s">
        <v>241</v>
      </c>
      <c r="B77" s="2" t="s">
        <v>31</v>
      </c>
      <c r="C77" s="2" t="s">
        <v>64</v>
      </c>
      <c r="D77" s="142">
        <v>37071</v>
      </c>
      <c r="E77" s="142">
        <v>61430</v>
      </c>
      <c r="F77" s="146" t="s">
        <v>121</v>
      </c>
      <c r="G77" s="27" t="s">
        <v>37</v>
      </c>
      <c r="H77" s="1" t="s">
        <v>150</v>
      </c>
      <c r="I77" s="40" t="s">
        <v>67</v>
      </c>
      <c r="J77" s="48" t="s">
        <v>252</v>
      </c>
      <c r="K77" s="47" t="s">
        <v>93</v>
      </c>
      <c r="L77" s="47" t="s">
        <v>93</v>
      </c>
      <c r="M77" s="47" t="s">
        <v>93</v>
      </c>
      <c r="N77" s="4"/>
      <c r="O77" s="4"/>
      <c r="P77" s="4"/>
      <c r="Q77" s="4"/>
      <c r="R77" s="4"/>
      <c r="S77" s="4"/>
      <c r="T77" s="4"/>
      <c r="U77" s="4"/>
    </row>
    <row r="78" spans="1:149" s="19" customFormat="1" ht="24" customHeight="1" x14ac:dyDescent="0.25">
      <c r="A78" s="86" t="s">
        <v>53</v>
      </c>
      <c r="B78" s="99" t="s">
        <v>63</v>
      </c>
      <c r="C78" s="99"/>
      <c r="D78" s="45">
        <f>D79</f>
        <v>369</v>
      </c>
      <c r="E78" s="45">
        <f>E79</f>
        <v>855</v>
      </c>
      <c r="F78" s="45"/>
      <c r="G78" s="45"/>
      <c r="H78" s="40" t="s">
        <v>150</v>
      </c>
      <c r="I78" s="45"/>
      <c r="J78" s="45"/>
      <c r="K78" s="45"/>
      <c r="L78" s="64"/>
      <c r="M78" s="87"/>
      <c r="N78" s="4"/>
      <c r="O78" s="4"/>
      <c r="P78" s="4"/>
      <c r="Q78" s="4"/>
      <c r="R78" s="4"/>
      <c r="S78" s="4"/>
      <c r="T78" s="4"/>
      <c r="U78" s="4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ES78" s="21"/>
    </row>
    <row r="79" spans="1:149" s="21" customFormat="1" ht="215.25" customHeight="1" x14ac:dyDescent="0.25">
      <c r="A79" s="20" t="s">
        <v>62</v>
      </c>
      <c r="B79" s="2" t="s">
        <v>61</v>
      </c>
      <c r="C79" s="2" t="s">
        <v>65</v>
      </c>
      <c r="D79" s="45">
        <v>369</v>
      </c>
      <c r="E79" s="45">
        <v>855</v>
      </c>
      <c r="F79" s="146" t="s">
        <v>120</v>
      </c>
      <c r="G79" s="47" t="s">
        <v>37</v>
      </c>
      <c r="H79" s="40" t="s">
        <v>150</v>
      </c>
      <c r="I79" s="50" t="s">
        <v>67</v>
      </c>
      <c r="J79" s="48" t="s">
        <v>252</v>
      </c>
      <c r="K79" s="47" t="s">
        <v>93</v>
      </c>
      <c r="L79" s="47" t="s">
        <v>93</v>
      </c>
      <c r="M79" s="47" t="s">
        <v>93</v>
      </c>
      <c r="N79" s="4"/>
      <c r="O79" s="4"/>
      <c r="P79" s="4"/>
      <c r="Q79" s="4"/>
      <c r="R79" s="4"/>
      <c r="S79" s="4"/>
      <c r="T79" s="4"/>
      <c r="U79" s="4"/>
    </row>
    <row r="80" spans="1:149" s="21" customFormat="1" ht="19.5" customHeight="1" x14ac:dyDescent="0.25">
      <c r="A80" s="20" t="s">
        <v>69</v>
      </c>
      <c r="B80" s="106" t="s">
        <v>70</v>
      </c>
      <c r="C80" s="107"/>
      <c r="D80" s="50">
        <f>D81+D82</f>
        <v>4425</v>
      </c>
      <c r="E80" s="50">
        <f>E81+E82</f>
        <v>5995</v>
      </c>
      <c r="F80" s="50"/>
      <c r="G80" s="147"/>
      <c r="H80" s="40" t="s">
        <v>150</v>
      </c>
      <c r="I80" s="50"/>
      <c r="J80" s="45"/>
      <c r="K80" s="45"/>
      <c r="L80" s="64"/>
      <c r="M80" s="87"/>
      <c r="N80" s="4"/>
      <c r="O80" s="4"/>
      <c r="P80" s="4"/>
      <c r="Q80" s="4"/>
      <c r="R80" s="4"/>
      <c r="S80" s="4"/>
      <c r="T80" s="4"/>
      <c r="U80" s="4"/>
    </row>
    <row r="81" spans="1:149" s="21" customFormat="1" ht="150" x14ac:dyDescent="0.25">
      <c r="A81" s="86" t="s">
        <v>76</v>
      </c>
      <c r="B81" s="2" t="s">
        <v>70</v>
      </c>
      <c r="C81" s="48" t="s">
        <v>78</v>
      </c>
      <c r="D81" s="46">
        <v>1177</v>
      </c>
      <c r="E81" s="46">
        <v>2777</v>
      </c>
      <c r="F81" s="50" t="s">
        <v>71</v>
      </c>
      <c r="G81" s="50" t="s">
        <v>80</v>
      </c>
      <c r="H81" s="40" t="s">
        <v>150</v>
      </c>
      <c r="I81" s="50" t="s">
        <v>254</v>
      </c>
      <c r="J81" s="50" t="s">
        <v>38</v>
      </c>
      <c r="K81" s="50" t="s">
        <v>93</v>
      </c>
      <c r="L81" s="128" t="s">
        <v>93</v>
      </c>
      <c r="M81" s="129" t="s">
        <v>93</v>
      </c>
      <c r="N81" s="4"/>
      <c r="O81" s="4"/>
      <c r="P81" s="4"/>
      <c r="Q81" s="4"/>
      <c r="R81" s="4"/>
      <c r="S81" s="4"/>
      <c r="T81" s="4"/>
      <c r="U81" s="4"/>
    </row>
    <row r="82" spans="1:149" s="21" customFormat="1" ht="135" x14ac:dyDescent="0.25">
      <c r="A82" s="86" t="s">
        <v>77</v>
      </c>
      <c r="B82" s="2" t="s">
        <v>70</v>
      </c>
      <c r="C82" s="2" t="s">
        <v>79</v>
      </c>
      <c r="D82" s="51">
        <v>3248</v>
      </c>
      <c r="E82" s="51">
        <v>3218</v>
      </c>
      <c r="F82" s="50" t="s">
        <v>71</v>
      </c>
      <c r="G82" s="36" t="s">
        <v>72</v>
      </c>
      <c r="H82" s="1" t="s">
        <v>150</v>
      </c>
      <c r="I82" s="51" t="s">
        <v>253</v>
      </c>
      <c r="J82" s="50" t="s">
        <v>38</v>
      </c>
      <c r="K82" s="50" t="s">
        <v>93</v>
      </c>
      <c r="L82" s="128" t="s">
        <v>93</v>
      </c>
      <c r="M82" s="129" t="s">
        <v>93</v>
      </c>
      <c r="N82" s="4"/>
      <c r="O82" s="4"/>
      <c r="P82" s="4"/>
      <c r="Q82" s="4"/>
      <c r="R82" s="4"/>
      <c r="S82" s="4"/>
      <c r="T82" s="4"/>
      <c r="U82" s="4"/>
    </row>
    <row r="83" spans="1:149" s="21" customFormat="1" ht="18.75" customHeight="1" x14ac:dyDescent="0.25">
      <c r="A83" s="86" t="s">
        <v>73</v>
      </c>
      <c r="B83" s="106" t="s">
        <v>74</v>
      </c>
      <c r="C83" s="107"/>
      <c r="D83" s="51">
        <f>D84</f>
        <v>27</v>
      </c>
      <c r="E83" s="51">
        <f>E84</f>
        <v>23</v>
      </c>
      <c r="F83" s="50"/>
      <c r="G83" s="36"/>
      <c r="H83" s="1" t="s">
        <v>150</v>
      </c>
      <c r="I83" s="51"/>
      <c r="J83" s="50"/>
      <c r="K83" s="50"/>
      <c r="L83" s="66"/>
      <c r="M83" s="89"/>
      <c r="N83" s="4"/>
      <c r="O83" s="4"/>
      <c r="P83" s="4"/>
      <c r="Q83" s="4"/>
      <c r="R83" s="4"/>
      <c r="S83" s="4"/>
      <c r="T83" s="4"/>
      <c r="U83" s="4"/>
    </row>
    <row r="84" spans="1:149" s="21" customFormat="1" ht="90" x14ac:dyDescent="0.25">
      <c r="A84" s="86" t="s">
        <v>81</v>
      </c>
      <c r="B84" s="2" t="s">
        <v>74</v>
      </c>
      <c r="C84" s="2" t="s">
        <v>82</v>
      </c>
      <c r="D84" s="51">
        <v>27</v>
      </c>
      <c r="E84" s="51">
        <v>23</v>
      </c>
      <c r="F84" s="50" t="s">
        <v>71</v>
      </c>
      <c r="G84" s="36" t="s">
        <v>72</v>
      </c>
      <c r="H84" s="1" t="s">
        <v>150</v>
      </c>
      <c r="I84" s="51" t="s">
        <v>75</v>
      </c>
      <c r="J84" s="50" t="s">
        <v>38</v>
      </c>
      <c r="K84" s="50" t="s">
        <v>93</v>
      </c>
      <c r="L84" s="128" t="s">
        <v>93</v>
      </c>
      <c r="M84" s="129" t="s">
        <v>93</v>
      </c>
      <c r="N84" s="4"/>
      <c r="O84" s="4"/>
      <c r="P84" s="4"/>
      <c r="Q84" s="4"/>
      <c r="R84" s="4"/>
      <c r="S84" s="4"/>
      <c r="T84" s="4"/>
      <c r="U84" s="4"/>
    </row>
    <row r="85" spans="1:149" s="22" customFormat="1" ht="15.75" thickBot="1" x14ac:dyDescent="0.3">
      <c r="A85" s="90" t="s">
        <v>25</v>
      </c>
      <c r="B85" s="104"/>
      <c r="C85" s="105"/>
      <c r="D85" s="91">
        <f>D7+D28+D51+D57+D78+D80+D84</f>
        <v>14023491.4</v>
      </c>
      <c r="E85" s="92">
        <f>E7+E28+E51+E57+E78+E80+E84</f>
        <v>9490086</v>
      </c>
      <c r="F85" s="91"/>
      <c r="G85" s="91"/>
      <c r="H85" s="91"/>
      <c r="I85" s="91"/>
      <c r="J85" s="91"/>
      <c r="K85" s="91"/>
      <c r="L85" s="67"/>
      <c r="M85" s="93"/>
      <c r="N85" s="4"/>
      <c r="O85" s="4"/>
      <c r="P85" s="4"/>
      <c r="Q85" s="4"/>
      <c r="R85" s="4"/>
      <c r="S85" s="4"/>
      <c r="T85" s="4"/>
      <c r="U85" s="4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</row>
    <row r="86" spans="1:149" ht="195" customHeight="1" x14ac:dyDescent="0.25">
      <c r="A86" s="73"/>
      <c r="B86" s="103" t="s">
        <v>87</v>
      </c>
      <c r="C86" s="103"/>
      <c r="D86" s="69"/>
      <c r="E86" s="69"/>
      <c r="F86" s="69"/>
      <c r="G86" s="103" t="s">
        <v>52</v>
      </c>
      <c r="H86" s="103"/>
      <c r="I86" s="103" t="s">
        <v>88</v>
      </c>
      <c r="J86" s="103"/>
      <c r="K86" s="103"/>
      <c r="L86" s="103"/>
      <c r="M86" s="69"/>
    </row>
    <row r="87" spans="1:149" ht="10.5" customHeight="1" x14ac:dyDescent="0.25">
      <c r="H87" s="15"/>
      <c r="I87" s="16"/>
      <c r="J87" s="16"/>
      <c r="L87" s="4"/>
    </row>
    <row r="88" spans="1:149" x14ac:dyDescent="0.25">
      <c r="C88" s="6"/>
      <c r="D88" s="6"/>
      <c r="E88" s="6"/>
      <c r="F88" s="5"/>
      <c r="G88" s="5"/>
      <c r="H88" s="24"/>
      <c r="I88" s="25"/>
      <c r="J88" s="25"/>
      <c r="K88" s="6"/>
      <c r="L88" s="4"/>
    </row>
    <row r="89" spans="1:149" x14ac:dyDescent="0.25">
      <c r="C89" s="10"/>
      <c r="D89" s="10"/>
      <c r="E89" s="10"/>
      <c r="F89" s="10"/>
      <c r="G89" s="10"/>
      <c r="H89" s="11"/>
      <c r="I89" s="11"/>
      <c r="J89" s="11"/>
      <c r="K89" s="11"/>
      <c r="V89" s="21"/>
    </row>
    <row r="90" spans="1:149" x14ac:dyDescent="0.25">
      <c r="C90" s="5"/>
      <c r="D90" s="5"/>
      <c r="E90" s="5"/>
      <c r="F90" s="5"/>
      <c r="G90" s="5"/>
      <c r="H90" s="5"/>
      <c r="I90" s="6"/>
      <c r="J90" s="6"/>
      <c r="K90" s="6"/>
      <c r="V90" s="21"/>
    </row>
    <row r="91" spans="1:149" x14ac:dyDescent="0.25">
      <c r="C91" s="5"/>
      <c r="D91" s="5"/>
      <c r="E91" s="5"/>
      <c r="F91" s="5"/>
      <c r="G91" s="5"/>
      <c r="H91" s="5"/>
      <c r="I91" s="6"/>
      <c r="J91" s="6"/>
      <c r="K91" s="6"/>
      <c r="V91" s="21"/>
    </row>
    <row r="92" spans="1:149" x14ac:dyDescent="0.25">
      <c r="C92" s="6"/>
      <c r="D92" s="6"/>
      <c r="E92" s="6"/>
      <c r="F92" s="5"/>
      <c r="G92" s="5"/>
      <c r="H92" s="6"/>
      <c r="I92" s="6"/>
      <c r="J92" s="6"/>
      <c r="K92" s="6"/>
      <c r="V92" s="21"/>
    </row>
    <row r="93" spans="1:149" x14ac:dyDescent="0.25">
      <c r="C93" s="12"/>
      <c r="D93" s="12"/>
      <c r="E93" s="12"/>
      <c r="F93" s="29"/>
      <c r="G93" s="29"/>
      <c r="H93" s="12"/>
      <c r="I93" s="6"/>
      <c r="J93" s="6"/>
      <c r="K93" s="6"/>
      <c r="V93" s="21"/>
    </row>
    <row r="94" spans="1:149" x14ac:dyDescent="0.25">
      <c r="C94" s="12"/>
      <c r="D94" s="12"/>
      <c r="E94" s="12"/>
      <c r="F94" s="29"/>
      <c r="G94" s="29"/>
      <c r="H94" s="12"/>
      <c r="I94" s="6"/>
      <c r="J94" s="6"/>
      <c r="K94" s="6"/>
      <c r="V94" s="21"/>
    </row>
    <row r="95" spans="1:149" x14ac:dyDescent="0.25">
      <c r="C95" s="12"/>
      <c r="D95" s="12"/>
      <c r="E95" s="12"/>
      <c r="F95" s="29"/>
      <c r="G95" s="29"/>
      <c r="H95" s="12"/>
      <c r="I95" s="6"/>
      <c r="J95" s="6"/>
      <c r="K95" s="6"/>
      <c r="V95" s="21"/>
    </row>
    <row r="96" spans="1:149" x14ac:dyDescent="0.25">
      <c r="C96" s="5"/>
      <c r="D96" s="5"/>
      <c r="E96" s="5"/>
      <c r="F96" s="5"/>
      <c r="G96" s="5"/>
      <c r="H96" s="5"/>
      <c r="I96" s="6"/>
      <c r="J96" s="6"/>
      <c r="K96" s="6"/>
      <c r="V96" s="21"/>
    </row>
    <row r="97" spans="1:149" x14ac:dyDescent="0.25">
      <c r="C97" s="5"/>
      <c r="D97" s="5"/>
      <c r="E97" s="5"/>
      <c r="F97" s="5"/>
      <c r="G97" s="5"/>
      <c r="H97" s="5"/>
      <c r="I97" s="6"/>
      <c r="J97" s="6"/>
      <c r="K97" s="6"/>
      <c r="V97" s="21"/>
    </row>
    <row r="98" spans="1:149" x14ac:dyDescent="0.25">
      <c r="C98" s="5"/>
      <c r="D98" s="5"/>
      <c r="E98" s="5"/>
      <c r="F98" s="5"/>
      <c r="G98" s="5"/>
      <c r="H98" s="5"/>
      <c r="I98" s="6"/>
      <c r="J98" s="6"/>
      <c r="K98" s="6"/>
      <c r="V98" s="21"/>
    </row>
    <row r="99" spans="1:149" x14ac:dyDescent="0.25">
      <c r="C99" s="5"/>
      <c r="D99" s="5"/>
      <c r="E99" s="5"/>
      <c r="F99" s="5"/>
      <c r="G99" s="5"/>
      <c r="H99" s="5"/>
      <c r="I99" s="6"/>
      <c r="J99" s="6"/>
      <c r="K99" s="6"/>
      <c r="V99" s="21"/>
    </row>
    <row r="100" spans="1:149" s="8" customFormat="1" ht="9.75" customHeight="1" x14ac:dyDescent="0.25">
      <c r="A100" s="18"/>
      <c r="B100" s="33"/>
      <c r="C100" s="5"/>
      <c r="D100" s="5"/>
      <c r="E100" s="5"/>
      <c r="F100" s="5"/>
      <c r="G100" s="5"/>
      <c r="H100" s="5"/>
      <c r="I100" s="6"/>
      <c r="J100" s="6"/>
      <c r="K100" s="6"/>
      <c r="L100" s="7"/>
      <c r="M100" s="7"/>
      <c r="N100" s="6"/>
      <c r="O100" s="6"/>
      <c r="P100" s="6"/>
      <c r="Q100" s="6"/>
      <c r="R100" s="6"/>
      <c r="S100" s="6"/>
      <c r="T100" s="6"/>
      <c r="U100" s="6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8"/>
      <c r="BK100" s="68"/>
      <c r="BL100" s="68"/>
      <c r="BM100" s="68"/>
      <c r="BN100" s="68"/>
      <c r="BO100" s="68"/>
      <c r="BP100" s="68"/>
      <c r="BQ100" s="68"/>
      <c r="BR100" s="68"/>
      <c r="BS100" s="68"/>
      <c r="BT100" s="68"/>
      <c r="BU100" s="68"/>
      <c r="BV100" s="68"/>
      <c r="BW100" s="68"/>
      <c r="BX100" s="68"/>
      <c r="BY100" s="68"/>
      <c r="BZ100" s="68"/>
      <c r="CA100" s="68"/>
      <c r="CB100" s="68"/>
      <c r="CC100" s="68"/>
      <c r="CD100" s="68"/>
      <c r="CE100" s="68"/>
      <c r="CF100" s="68"/>
      <c r="CG100" s="68"/>
      <c r="CH100" s="68"/>
      <c r="CI100" s="68"/>
      <c r="CJ100" s="68"/>
      <c r="CK100" s="68"/>
      <c r="CL100" s="68"/>
      <c r="CM100" s="68"/>
      <c r="CN100" s="68"/>
      <c r="CO100" s="68"/>
      <c r="CP100" s="68"/>
      <c r="CQ100" s="68"/>
      <c r="CR100" s="68"/>
      <c r="CS100" s="68"/>
      <c r="CT100" s="68"/>
      <c r="CU100" s="68"/>
      <c r="CV100" s="68"/>
      <c r="CW100" s="68"/>
      <c r="CX100" s="68"/>
      <c r="CY100" s="68"/>
      <c r="CZ100" s="68"/>
      <c r="DA100" s="68"/>
      <c r="DB100" s="68"/>
      <c r="DC100" s="68"/>
      <c r="DD100" s="68"/>
      <c r="DE100" s="68"/>
      <c r="DF100" s="68"/>
      <c r="DG100" s="68"/>
      <c r="DH100" s="68"/>
      <c r="DI100" s="68"/>
      <c r="DJ100" s="68"/>
      <c r="DK100" s="68"/>
      <c r="DL100" s="68"/>
      <c r="DM100" s="68"/>
      <c r="DN100" s="68"/>
      <c r="DO100" s="68"/>
      <c r="DP100" s="68"/>
      <c r="DQ100" s="68"/>
      <c r="DR100" s="68"/>
      <c r="DS100" s="68"/>
      <c r="DT100" s="68"/>
      <c r="DU100" s="68"/>
      <c r="DV100" s="68"/>
      <c r="DW100" s="68"/>
      <c r="DX100" s="68"/>
      <c r="DY100" s="68"/>
      <c r="DZ100" s="68"/>
      <c r="EA100" s="68"/>
      <c r="EB100" s="68"/>
      <c r="EC100" s="68"/>
      <c r="ED100" s="68"/>
      <c r="EE100" s="68"/>
      <c r="EF100" s="68"/>
      <c r="EG100" s="68"/>
      <c r="EH100" s="68"/>
      <c r="EI100" s="68"/>
      <c r="EJ100" s="68"/>
      <c r="EK100" s="68"/>
      <c r="EL100" s="68"/>
      <c r="EM100" s="68"/>
      <c r="EN100" s="68"/>
      <c r="EO100" s="68"/>
      <c r="EP100" s="68"/>
      <c r="EQ100" s="68"/>
      <c r="ER100" s="68"/>
      <c r="ES100" s="68"/>
    </row>
    <row r="101" spans="1:149" s="8" customFormat="1" ht="12" customHeight="1" x14ac:dyDescent="0.25">
      <c r="A101" s="18"/>
      <c r="B101" s="33"/>
      <c r="C101" s="26"/>
      <c r="D101" s="26"/>
      <c r="E101" s="26"/>
      <c r="F101" s="26"/>
      <c r="G101" s="26"/>
      <c r="H101" s="26"/>
      <c r="I101" s="26"/>
      <c r="J101" s="26"/>
      <c r="K101" s="26"/>
      <c r="L101" s="7"/>
      <c r="M101" s="7"/>
      <c r="N101" s="6"/>
      <c r="O101" s="6"/>
      <c r="P101" s="6"/>
      <c r="Q101" s="6"/>
      <c r="R101" s="6"/>
      <c r="S101" s="6"/>
      <c r="T101" s="6"/>
      <c r="U101" s="6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  <c r="BB101" s="68"/>
      <c r="BC101" s="68"/>
      <c r="BD101" s="68"/>
      <c r="BE101" s="68"/>
      <c r="BF101" s="68"/>
      <c r="BG101" s="68"/>
      <c r="BH101" s="68"/>
      <c r="BI101" s="68"/>
      <c r="BJ101" s="68"/>
      <c r="BK101" s="68"/>
      <c r="BL101" s="68"/>
      <c r="BM101" s="68"/>
      <c r="BN101" s="68"/>
      <c r="BO101" s="68"/>
      <c r="BP101" s="68"/>
      <c r="BQ101" s="68"/>
      <c r="BR101" s="68"/>
      <c r="BS101" s="68"/>
      <c r="BT101" s="68"/>
      <c r="BU101" s="68"/>
      <c r="BV101" s="68"/>
      <c r="BW101" s="68"/>
      <c r="BX101" s="68"/>
      <c r="BY101" s="68"/>
      <c r="BZ101" s="68"/>
      <c r="CA101" s="68"/>
      <c r="CB101" s="68"/>
      <c r="CC101" s="68"/>
      <c r="CD101" s="68"/>
      <c r="CE101" s="68"/>
      <c r="CF101" s="68"/>
      <c r="CG101" s="68"/>
      <c r="CH101" s="68"/>
      <c r="CI101" s="68"/>
      <c r="CJ101" s="68"/>
      <c r="CK101" s="68"/>
      <c r="CL101" s="68"/>
      <c r="CM101" s="68"/>
      <c r="CN101" s="68"/>
      <c r="CO101" s="68"/>
      <c r="CP101" s="68"/>
      <c r="CQ101" s="68"/>
      <c r="CR101" s="68"/>
      <c r="CS101" s="68"/>
      <c r="CT101" s="68"/>
      <c r="CU101" s="68"/>
      <c r="CV101" s="68"/>
      <c r="CW101" s="68"/>
      <c r="CX101" s="68"/>
      <c r="CY101" s="68"/>
      <c r="CZ101" s="68"/>
      <c r="DA101" s="68"/>
      <c r="DB101" s="68"/>
      <c r="DC101" s="68"/>
      <c r="DD101" s="68"/>
      <c r="DE101" s="68"/>
      <c r="DF101" s="68"/>
      <c r="DG101" s="68"/>
      <c r="DH101" s="68"/>
      <c r="DI101" s="68"/>
      <c r="DJ101" s="68"/>
      <c r="DK101" s="68"/>
      <c r="DL101" s="68"/>
      <c r="DM101" s="68"/>
      <c r="DN101" s="68"/>
      <c r="DO101" s="68"/>
      <c r="DP101" s="68"/>
      <c r="DQ101" s="68"/>
      <c r="DR101" s="68"/>
      <c r="DS101" s="68"/>
      <c r="DT101" s="68"/>
      <c r="DU101" s="68"/>
      <c r="DV101" s="68"/>
      <c r="DW101" s="68"/>
      <c r="DX101" s="68"/>
      <c r="DY101" s="68"/>
      <c r="DZ101" s="68"/>
      <c r="EA101" s="68"/>
      <c r="EB101" s="68"/>
      <c r="EC101" s="68"/>
      <c r="ED101" s="68"/>
      <c r="EE101" s="68"/>
      <c r="EF101" s="68"/>
      <c r="EG101" s="68"/>
      <c r="EH101" s="68"/>
      <c r="EI101" s="68"/>
      <c r="EJ101" s="68"/>
      <c r="EK101" s="68"/>
      <c r="EL101" s="68"/>
      <c r="EM101" s="68"/>
      <c r="EN101" s="68"/>
      <c r="EO101" s="68"/>
      <c r="EP101" s="68"/>
      <c r="EQ101" s="68"/>
      <c r="ER101" s="68"/>
      <c r="ES101" s="68"/>
    </row>
    <row r="102" spans="1:149" ht="11.25" customHeight="1" x14ac:dyDescent="0.25">
      <c r="C102" s="13"/>
      <c r="D102" s="13"/>
      <c r="E102" s="13"/>
      <c r="F102" s="30"/>
      <c r="G102" s="30"/>
      <c r="H102" s="13"/>
      <c r="I102" s="13"/>
      <c r="J102" s="13"/>
      <c r="K102" s="13"/>
    </row>
    <row r="103" spans="1:149" ht="12" customHeight="1" x14ac:dyDescent="0.25">
      <c r="C103" s="13"/>
      <c r="D103" s="13"/>
      <c r="E103" s="13"/>
      <c r="F103" s="30"/>
      <c r="G103" s="30"/>
      <c r="H103" s="13"/>
      <c r="I103" s="13"/>
      <c r="J103" s="13"/>
      <c r="K103" s="13"/>
    </row>
    <row r="104" spans="1:149" x14ac:dyDescent="0.25">
      <c r="C104" s="5"/>
      <c r="D104" s="5"/>
      <c r="E104" s="5"/>
      <c r="F104" s="5"/>
      <c r="G104" s="5"/>
      <c r="H104" s="25"/>
      <c r="I104" s="25"/>
      <c r="J104" s="25"/>
      <c r="K104" s="6"/>
    </row>
    <row r="105" spans="1:149" x14ac:dyDescent="0.25">
      <c r="C105" s="6"/>
      <c r="D105" s="6"/>
      <c r="E105" s="6"/>
      <c r="F105" s="5"/>
      <c r="G105" s="5"/>
      <c r="H105" s="24"/>
      <c r="I105" s="25"/>
      <c r="J105" s="25"/>
      <c r="K105" s="6"/>
    </row>
    <row r="106" spans="1:149" x14ac:dyDescent="0.25">
      <c r="C106" s="6"/>
      <c r="D106" s="6"/>
      <c r="E106" s="6"/>
      <c r="F106" s="5"/>
      <c r="G106" s="5"/>
      <c r="H106" s="6"/>
      <c r="I106" s="6"/>
      <c r="J106" s="6"/>
      <c r="K106" s="6"/>
    </row>
    <row r="107" spans="1:149" x14ac:dyDescent="0.25">
      <c r="C107" s="6"/>
      <c r="D107" s="6"/>
      <c r="E107" s="6"/>
      <c r="F107" s="5"/>
      <c r="G107" s="5"/>
      <c r="H107" s="6"/>
      <c r="I107" s="6"/>
      <c r="J107" s="6"/>
      <c r="K107" s="6"/>
    </row>
  </sheetData>
  <mergeCells count="13">
    <mergeCell ref="B86:C86"/>
    <mergeCell ref="I86:L86"/>
    <mergeCell ref="G86:H86"/>
    <mergeCell ref="B78:C78"/>
    <mergeCell ref="B85:C85"/>
    <mergeCell ref="B80:C80"/>
    <mergeCell ref="B83:C83"/>
    <mergeCell ref="B2:M2"/>
    <mergeCell ref="B7:C7"/>
    <mergeCell ref="B28:C28"/>
    <mergeCell ref="B51:C51"/>
    <mergeCell ref="B57:C57"/>
    <mergeCell ref="B6:C6"/>
  </mergeCells>
  <phoneticPr fontId="15" type="noConversion"/>
  <pageMargins left="7.874015748031496E-2" right="7.874015748031496E-2" top="0.55118110236220474" bottom="0.51181102362204722" header="0" footer="0.11811023622047245"/>
  <pageSetup paperSize="8" scale="37" fitToHeight="0" orientation="portrait" r:id="rId1"/>
  <rowBreaks count="5" manualBreakCount="5">
    <brk id="18" max="12" man="1"/>
    <brk id="30" max="12" man="1"/>
    <brk id="41" max="12" man="1"/>
    <brk id="55" max="12" man="1"/>
    <brk id="7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Налоговые льготы</vt:lpstr>
      <vt:lpstr>Лист1</vt:lpstr>
      <vt:lpstr>'Налоговые льготы'!Заголовки_для_печати</vt:lpstr>
      <vt:lpstr>'Налоговые льготы'!Область_печати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</dc:creator>
  <cp:lastModifiedBy>Обедкина Дарья Павловна</cp:lastModifiedBy>
  <cp:lastPrinted>2025-08-20T06:02:17Z</cp:lastPrinted>
  <dcterms:created xsi:type="dcterms:W3CDTF">2017-03-12T12:15:21Z</dcterms:created>
  <dcterms:modified xsi:type="dcterms:W3CDTF">2025-08-20T06:02:25Z</dcterms:modified>
</cp:coreProperties>
</file>